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vanscycles.local\public\home\Normal\james.olsen\My Documents\Misc\Torino-Nice\GPX\Inc Elevation final GPXs\The 1st Torino-Nice Rally GPS files and cues\"/>
    </mc:Choice>
  </mc:AlternateContent>
  <bookViews>
    <workbookView xWindow="0" yWindow="0" windowWidth="3804" windowHeight="2580" tabRatio="194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68" i="1" l="1"/>
  <c r="B69" i="1"/>
  <c r="B99" i="1"/>
  <c r="B173" i="1"/>
</calcChain>
</file>

<file path=xl/sharedStrings.xml><?xml version="1.0" encoding="utf-8"?>
<sst xmlns="http://schemas.openxmlformats.org/spreadsheetml/2006/main" count="310" uniqueCount="204">
  <si>
    <t>Torino-Nice Rally - 2016 GPS File Support Cues</t>
  </si>
  <si>
    <t>Non tutti i punti di rifornimento acqua o viveri sono segnalati. I punti di rifornimento vanno intesi come indicazioni piuttosto che certezze</t>
  </si>
  <si>
    <t>Gli indicatori di distanza sono riportati con un accuratezza di 200m basandovi su dati GPS reperiti on line</t>
  </si>
  <si>
    <t>Abbreviazioni</t>
  </si>
  <si>
    <t xml:space="preserve">N S E W </t>
  </si>
  <si>
    <t>Punti cardinali indicati in corsivo per distinguerli dalle abbreviazioni per Rifornimenti (Suppliers) e Acqua (Water)</t>
  </si>
  <si>
    <t>DX</t>
  </si>
  <si>
    <t>Destra (nel senso di marcia)</t>
  </si>
  <si>
    <t>SX</t>
  </si>
  <si>
    <t>Sinistra (nel senso di marcia)</t>
  </si>
  <si>
    <t>W</t>
  </si>
  <si>
    <t>Punti di rifornimento acqua, la maggior parte frutto di esperienza diretta</t>
  </si>
  <si>
    <t xml:space="preserve">W? </t>
  </si>
  <si>
    <t>Potential Water point via info online eg OpenSourceMap (OSM). Source unknown.</t>
  </si>
  <si>
    <t>S</t>
  </si>
  <si>
    <t>Rifornimenti, incluso disponibilità acqua. NOME DI CITTA'</t>
  </si>
  <si>
    <r>
      <t>W</t>
    </r>
    <r>
      <rPr>
        <b/>
        <sz val="11"/>
        <color indexed="8"/>
        <rFont val="Calibri"/>
        <family val="2"/>
      </rPr>
      <t xml:space="preserve"> </t>
    </r>
    <r>
      <rPr>
        <b/>
        <u/>
        <sz val="11"/>
        <color indexed="8"/>
        <rFont val="Calibri"/>
        <family val="2"/>
      </rPr>
      <t>W?</t>
    </r>
    <r>
      <rPr>
        <b/>
        <sz val="11"/>
        <color indexed="8"/>
        <rFont val="Calibri"/>
        <family val="2"/>
      </rPr>
      <t xml:space="preserve"> </t>
    </r>
    <r>
      <rPr>
        <b/>
        <u/>
        <sz val="11"/>
        <color indexed="8"/>
        <rFont val="Calibri"/>
        <family val="2"/>
      </rPr>
      <t>S</t>
    </r>
    <r>
      <rPr>
        <b/>
        <sz val="11"/>
        <color indexed="8"/>
        <rFont val="Calibri"/>
        <family val="2"/>
      </rPr>
      <t xml:space="preserve"> </t>
    </r>
    <r>
      <rPr>
        <b/>
        <u/>
        <sz val="11"/>
        <color indexed="8"/>
        <rFont val="Calibri"/>
        <family val="2"/>
      </rPr>
      <t>S?W</t>
    </r>
    <r>
      <rPr>
        <b/>
        <sz val="11"/>
        <color indexed="8"/>
        <rFont val="Calibri"/>
        <family val="2"/>
      </rPr>
      <t xml:space="preserve"> </t>
    </r>
    <r>
      <rPr>
        <b/>
        <u/>
        <sz val="11"/>
        <color indexed="8"/>
        <rFont val="Calibri"/>
        <family val="2"/>
      </rPr>
      <t>W?</t>
    </r>
    <r>
      <rPr>
        <b/>
        <sz val="11"/>
        <color indexed="8"/>
        <rFont val="Calibri"/>
        <family val="2"/>
      </rPr>
      <t xml:space="preserve"> </t>
    </r>
    <r>
      <rPr>
        <b/>
        <u/>
        <sz val="11"/>
        <color indexed="8"/>
        <rFont val="Calibri"/>
        <family val="2"/>
      </rPr>
      <t>S</t>
    </r>
    <r>
      <rPr>
        <b/>
        <sz val="11"/>
        <color indexed="8"/>
        <rFont val="Calibri"/>
        <family val="2"/>
      </rPr>
      <t xml:space="preserve"> </t>
    </r>
    <r>
      <rPr>
        <b/>
        <u/>
        <sz val="11"/>
        <color indexed="8"/>
        <rFont val="Calibri"/>
        <family val="2"/>
      </rPr>
      <t>S?</t>
    </r>
  </si>
  <si>
    <t>Punto di rifornimento acqua e viveri prima di una sezione o salita lunga e impegnativa. Il ? Indica una fonte non sicura</t>
  </si>
  <si>
    <t xml:space="preserve">OR </t>
  </si>
  <si>
    <t>Fuori dal percorso o non facilmente avvistabile, con indicata la distanza apporssimativa (Off Route)</t>
  </si>
  <si>
    <t>SC</t>
  </si>
  <si>
    <t>Scorciatoria (Short-Cut) in caso di maltempo, atnchezza, emergenza, ecc.</t>
  </si>
  <si>
    <t>Opt</t>
  </si>
  <si>
    <t>Percorso opzionale</t>
  </si>
  <si>
    <t>C</t>
  </si>
  <si>
    <t>Salita importante (Climb). Nome + dislivello in m Distanza in Km dal punto GPS di partenza. Non tutte le salite sono segnalate.</t>
  </si>
  <si>
    <t>RB</t>
  </si>
  <si>
    <t>Rotatoria</t>
  </si>
  <si>
    <t>J</t>
  </si>
  <si>
    <t>Raccordo: a T, Y, inversione o simili</t>
  </si>
  <si>
    <t>!! (SH, D, J)</t>
  </si>
  <si>
    <r>
      <t>Punto di attenzione. Riparo (</t>
    </r>
    <r>
      <rPr>
        <b/>
        <sz val="11"/>
        <color indexed="8"/>
        <rFont val="Calibri"/>
        <family val="2"/>
      </rPr>
      <t>SH</t>
    </r>
    <r>
      <rPr>
        <sz val="11"/>
        <color indexed="8"/>
        <rFont val="Calibri"/>
        <family val="2"/>
      </rPr>
      <t>elter), pericolo (</t>
    </r>
    <r>
      <rPr>
        <b/>
        <sz val="11"/>
        <color indexed="8"/>
        <rFont val="Calibri"/>
        <family val="2"/>
      </rPr>
      <t>D</t>
    </r>
    <r>
      <rPr>
        <sz val="11"/>
        <color indexed="8"/>
        <rFont val="Calibri"/>
        <family val="2"/>
      </rPr>
      <t xml:space="preserve">anger), biforcazione (route </t>
    </r>
    <r>
      <rPr>
        <b/>
        <sz val="11"/>
        <color indexed="8"/>
        <rFont val="Calibri"/>
        <family val="2"/>
      </rPr>
      <t>J</t>
    </r>
    <r>
      <rPr>
        <sz val="11"/>
        <color indexed="8"/>
        <rFont val="Calibri"/>
        <family val="2"/>
      </rPr>
      <t>unction etc)</t>
    </r>
  </si>
  <si>
    <t>?</t>
  </si>
  <si>
    <t>Punto si interesse, potrebbe essere fuori strada (OR)</t>
  </si>
  <si>
    <t>~35</t>
  </si>
  <si>
    <t>Distanza approssimativa</t>
  </si>
  <si>
    <t>2SX, 3DX</t>
  </si>
  <si>
    <t>Seconda a Sinistra, terza a Destra, etc</t>
  </si>
  <si>
    <t>END</t>
  </si>
  <si>
    <t>Fine del file GPX</t>
  </si>
  <si>
    <r>
      <t>Indicazioni relative al file GPX sono in</t>
    </r>
    <r>
      <rPr>
        <b/>
        <sz val="11"/>
        <color indexed="8"/>
        <rFont val="Calibri"/>
        <family val="2"/>
      </rPr>
      <t xml:space="preserve"> grassetto</t>
    </r>
    <r>
      <rPr>
        <sz val="11"/>
        <color indexed="8"/>
        <rFont val="Calibri"/>
        <family val="2"/>
      </rPr>
      <t>.</t>
    </r>
  </si>
  <si>
    <t>Route File 1_Turin-Cer. Da Torino a Cervieres, 221km</t>
  </si>
  <si>
    <t>Mile</t>
  </si>
  <si>
    <t>Km</t>
  </si>
  <si>
    <t>Abbreviazione</t>
  </si>
  <si>
    <t>Info</t>
  </si>
  <si>
    <t>2a partenza</t>
  </si>
  <si>
    <t xml:space="preserve">Piazza San Rocco in SAN MAURIZIO CANAVESE. </t>
  </si>
  <si>
    <t>Supermarket in Piazza S Rocco – farmacia, alimentari, etc</t>
  </si>
  <si>
    <t>Grosso supermercato sulla SX dopo l'immissione sulla SP2.</t>
  </si>
  <si>
    <t>W OR 500m</t>
  </si>
  <si>
    <t>Alla RB prendere a DX, Via Frasca, poi 2DX Via Roma. Fontalenna nel Parco/Piazza sulla DX</t>
  </si>
  <si>
    <t>W, S</t>
  </si>
  <si>
    <t>VIU – Fontana in paese, Negozi, ristoranti, caffé</t>
  </si>
  <si>
    <t>Colle Colombardo, 1100m</t>
  </si>
  <si>
    <t xml:space="preserve">W </t>
  </si>
  <si>
    <t>Fontane a bordo strada / nel villaggio</t>
  </si>
  <si>
    <t>W?</t>
  </si>
  <si>
    <t>Lungo la strada per i prossimi 4km</t>
  </si>
  <si>
    <t>CONDOVE. Deviare a SX in centro paese se necessario</t>
  </si>
  <si>
    <t>BUSSOLENO. Il percorso attraversa il paese</t>
  </si>
  <si>
    <t>Colle delle Finestre, 1750m</t>
  </si>
  <si>
    <t>Lungo il percorso / nei paesi</t>
  </si>
  <si>
    <t>Fontana alla stazione di servizio sulla DX lungo i pendii boscosi</t>
  </si>
  <si>
    <t>Sorgente segnalata ma non certa</t>
  </si>
  <si>
    <t>? OR 50m</t>
  </si>
  <si>
    <t>Fortificazione. Prendere a DX alla biforcazione. Strada a senso unico.</t>
  </si>
  <si>
    <t>Segnalata al bivio dopo il colle</t>
  </si>
  <si>
    <t>S, W</t>
  </si>
  <si>
    <t>Rifugio/Caffetteria, aperto in settembre, a SX del percorso, 25m</t>
  </si>
  <si>
    <t>? OR 100m</t>
  </si>
  <si>
    <t>Fortificazione. Prendere a SX alla biforcazione. Strada a senso unico.</t>
  </si>
  <si>
    <t>S OR 250m</t>
  </si>
  <si>
    <t>SESTRIERES. Girare a SX in centro paese per rifornimenti.</t>
  </si>
  <si>
    <t>CHAMPLAS SEGUIN. Piccolo villaggio, alcuni ristoranti.</t>
  </si>
  <si>
    <t>CESANA TORINESE. Ristoranti dopo il ponte in Via Roma.</t>
  </si>
  <si>
    <t>Colle del Monginevro, 500m</t>
  </si>
  <si>
    <t>!! J</t>
  </si>
  <si>
    <t>Prendere a SX, non andare per il tunnel della strada principale sulla DX, utilizzare il vecchio tunnel e percorso a SX.</t>
  </si>
  <si>
    <t>CLAVIERE. W + S.</t>
  </si>
  <si>
    <t>MONTGENEVRE. Girare a DX nel paese per rifornimenti.</t>
  </si>
  <si>
    <t xml:space="preserve">Cattedrale di Briancon. Dopo RB, 1SX in Avenue Vauban. </t>
  </si>
  <si>
    <t>BRIANCON. Prendere per la città vecchia, poi giù per la via principale. Grande cittadina con tutti i rifornimenti, B&amp;Bs, ristoranti, supermarkets.</t>
  </si>
  <si>
    <t>END. Opt</t>
  </si>
  <si>
    <t>At CERVIERES. Scelta alternativa - Col Izoard tutto per asfalto (2_1_Cerv-Izo-VV) oppure 'Backside of Izoard'  con sezioni fuori strada o terra battuta (2_2_Cerv-CDP-VV). Entrambi i percorsi finiscono a Ville Vieille</t>
  </si>
  <si>
    <t xml:space="preserve"> </t>
  </si>
  <si>
    <t>A SX dopo il 1o ponte, a SX fontana, vicino al parcheggio guardando verso la chiesa opposta</t>
  </si>
  <si>
    <t xml:space="preserve">Route File 2_1_Cerv-Izo-VV. Da Cervieres a Ville Vieille via Col d'Izoard, 29km. </t>
  </si>
  <si>
    <t>Key</t>
  </si>
  <si>
    <t>W OR 50m</t>
  </si>
  <si>
    <t>Col d'Izoard, 730m da questo punto</t>
  </si>
  <si>
    <t>BRUNISSARD, dopo la discesa dal Col Izoard. Fontane e caffé nei villaggi lungo il percorso.</t>
  </si>
  <si>
    <t>CHATEAU QUEYRAS. Piccolo villaggio, cafe/ristoranti.</t>
  </si>
  <si>
    <t>Fort Queyras, girando a DX entrando nel villaggio.</t>
  </si>
  <si>
    <t>Fontanelle nel villaggio</t>
  </si>
  <si>
    <t>Supermarket on L</t>
  </si>
  <si>
    <t xml:space="preserve">S </t>
  </si>
  <si>
    <t>Ristoranti e Caffé</t>
  </si>
  <si>
    <t>Fine traccia a VILLE VIEILLE</t>
  </si>
  <si>
    <t>Route File 2_2_Cerv-CDP-VV. Da Cervieres a Ville Vieille via Col des Peas, 31km.</t>
  </si>
  <si>
    <t>comprende un collegamento fuori strada di 30-45 mins.</t>
  </si>
  <si>
    <t>dopo il 1o ponte, a SX fontana, vicino al parcheggio guardando verso la chiesa opposta. Altre nel villaggio?</t>
  </si>
  <si>
    <r>
      <t>Opzione</t>
    </r>
    <r>
      <rPr>
        <sz val="11"/>
        <color indexed="8"/>
        <rFont val="Calibri"/>
        <family val="2"/>
      </rPr>
      <t xml:space="preserve"> prendere una traccia a Dxpuntando a DX verso DX / sponda </t>
    </r>
    <r>
      <rPr>
        <i/>
        <sz val="11"/>
        <color indexed="8"/>
        <rFont val="Calibri"/>
        <family val="2"/>
      </rPr>
      <t>S</t>
    </r>
    <r>
      <rPr>
        <sz val="11"/>
        <color indexed="8"/>
        <rFont val="Calibri"/>
        <family val="2"/>
      </rPr>
      <t xml:space="preserve"> del fiume per abbreviare la sezione fuoristrada. Parallela alla strada per 2km, si ricongiunge. </t>
    </r>
  </si>
  <si>
    <t>LES FONDS. Fontana e Rifugio</t>
  </si>
  <si>
    <t>!!</t>
  </si>
  <si>
    <t>Inizio della sezione fuori strada, inc HAB section seguita da sentiero</t>
  </si>
  <si>
    <t>Fort Queyras, where route turn R into village street instead go L onto main road then L.</t>
  </si>
  <si>
    <t>Fontane nel villaggio</t>
  </si>
  <si>
    <t>Supermarket sulla SX</t>
  </si>
  <si>
    <t>Restaurant/Cafés</t>
  </si>
  <si>
    <t>Route File 3_VV-Tende. Ville Vieille to Col Tende / Colle di Tenda, 246km.</t>
  </si>
  <si>
    <t xml:space="preserve">Colle dell' Agnello, 1350m </t>
  </si>
  <si>
    <t>MOLINES EN QUEYRAS. acqua, ristoranti.</t>
  </si>
  <si>
    <t>Fontana</t>
  </si>
  <si>
    <t xml:space="preserve">W, S </t>
  </si>
  <si>
    <t>Refuge Agnel</t>
  </si>
  <si>
    <t>S, ?</t>
  </si>
  <si>
    <t>CHIANALE. Girare a DX nel villaggio per caffé/ristoranti. Il borgo vecchio merita una visita.</t>
  </si>
  <si>
    <t>PONTECHIANALE. Girare a DX nel villaggio per caffé/ristoranti. B&amp;Bs e campeggio.</t>
  </si>
  <si>
    <t>CASTELDELFINO</t>
  </si>
  <si>
    <t>SAMPEYRE. Cittadina con tutte le possibilità di rifornimento, B&amp;Bs, ristoranti.Punto di inizio per salita e 30 km di strada sterrata</t>
  </si>
  <si>
    <t xml:space="preserve">Col di Sampeyre, 1300m </t>
  </si>
  <si>
    <r>
      <t xml:space="preserve">Opzione </t>
    </r>
    <r>
      <rPr>
        <sz val="11"/>
        <color indexed="8"/>
        <rFont val="Calibri"/>
        <family val="2"/>
      </rPr>
      <t xml:space="preserve">seguire la strada lungo la cresta spartiacque tra Maira e Varaita oopure dal Colle prendere la </t>
    </r>
    <r>
      <rPr>
        <b/>
        <sz val="11"/>
        <color indexed="8"/>
        <rFont val="Calibri"/>
        <family val="2"/>
      </rPr>
      <t>Scorciatoia</t>
    </r>
    <r>
      <rPr>
        <sz val="11"/>
        <color indexed="8"/>
        <rFont val="Calibri"/>
        <family val="2"/>
      </rPr>
      <t xml:space="preserve"> che scendendo ripidamente nel vallone di Elva abbrevia di circa 40km</t>
    </r>
    <r>
      <rPr>
        <b/>
        <sz val="11"/>
        <color indexed="8"/>
        <rFont val="Calibri"/>
        <family val="2"/>
      </rPr>
      <t xml:space="preserve">. </t>
    </r>
    <r>
      <rPr>
        <sz val="11"/>
        <color indexed="8"/>
        <rFont val="Calibri"/>
        <family val="2"/>
      </rPr>
      <t xml:space="preserve">Prendere a DX e poi </t>
    </r>
    <r>
      <rPr>
        <i/>
        <sz val="11"/>
        <color indexed="8"/>
        <rFont val="Calibri"/>
        <family val="2"/>
      </rPr>
      <t>S</t>
    </r>
    <r>
      <rPr>
        <sz val="11"/>
        <color indexed="8"/>
        <rFont val="Calibri"/>
        <family val="2"/>
      </rPr>
      <t xml:space="preserve"> in discesa verso la SP335+SP104 del Vallone d'Elva, dopo 16km si riprende l'itinerario principale al km 131. Utilizzare la traccia '</t>
    </r>
    <r>
      <rPr>
        <b/>
        <sz val="11"/>
        <color indexed="8"/>
        <rFont val="Calibri"/>
        <family val="2"/>
      </rPr>
      <t>OPT_1_VdElva</t>
    </r>
    <r>
      <rPr>
        <sz val="11"/>
        <color indexed="8"/>
        <rFont val="Calibri"/>
        <family val="2"/>
      </rPr>
      <t>' GPX. Possibilità di campeggio alla fine della SC, villaggio al km 134 sul percorso principale.</t>
    </r>
  </si>
  <si>
    <r>
      <t>Scorciatoia</t>
    </r>
    <r>
      <rPr>
        <sz val="11"/>
        <color indexed="8"/>
        <rFont val="Calibri"/>
        <family val="2"/>
      </rPr>
      <t xml:space="preserve">. Prendere la traccia a DX,in direzione </t>
    </r>
    <r>
      <rPr>
        <i/>
        <sz val="11"/>
        <color indexed="8"/>
        <rFont val="Calibri"/>
        <family val="2"/>
      </rPr>
      <t>S</t>
    </r>
    <r>
      <rPr>
        <sz val="11"/>
        <color indexed="8"/>
        <rFont val="Calibri"/>
        <family val="2"/>
      </rPr>
      <t xml:space="preserve"> / in discesa verso SAN DAMIANO MACRA. Alcune svolte sulla strada, seguire verso SX / </t>
    </r>
    <r>
      <rPr>
        <i/>
        <sz val="11"/>
        <color indexed="8"/>
        <rFont val="Calibri"/>
        <family val="2"/>
      </rPr>
      <t>S-E</t>
    </r>
    <r>
      <rPr>
        <sz val="11"/>
        <color indexed="8"/>
        <rFont val="Calibri"/>
        <family val="2"/>
      </rPr>
      <t xml:space="preserve"> su strada con fondo in miglioramento verso il fondovalle. Tutte le strade in discesa conducono in villaggi sull'itinerario principale</t>
    </r>
  </si>
  <si>
    <t>Fontanella su edificio a SX. Se non qui altre possibilità nei dintorni</t>
  </si>
  <si>
    <t>W? OR 100m</t>
  </si>
  <si>
    <r>
      <t xml:space="preserve">Inversione verso SX, direzione </t>
    </r>
    <r>
      <rPr>
        <i/>
        <sz val="11"/>
        <color indexed="8"/>
        <rFont val="Calibri"/>
        <family val="2"/>
      </rPr>
      <t>N</t>
    </r>
    <r>
      <rPr>
        <sz val="11"/>
        <color indexed="8"/>
        <rFont val="Calibri"/>
        <family val="2"/>
      </rPr>
      <t xml:space="preserve"> in vicinanza della chiesa per fontana e bar</t>
    </r>
  </si>
  <si>
    <t>W? OR 50m</t>
  </si>
  <si>
    <t>Prendere a SX al bivio direzione N per una fonte segnalata ma non certa</t>
  </si>
  <si>
    <t>DRONERO. Cittadina con tutte le possibilità di rifornimento, B&amp;B Caffé Ristoranti</t>
  </si>
  <si>
    <t>Supermarket sulla DX</t>
  </si>
  <si>
    <t>SAN DAMIANO MACRA. Restaurants/Caffé.</t>
  </si>
  <si>
    <t>Sorgente in centro a BASSURO DI STROPPA</t>
  </si>
  <si>
    <t>Opt, C</t>
  </si>
  <si>
    <r>
      <t>Opzione</t>
    </r>
    <r>
      <rPr>
        <sz val="11"/>
        <color indexed="8"/>
        <rFont val="Calibri"/>
        <family val="2"/>
      </rPr>
      <t xml:space="preserve"> per ritorno, risalire il ripido vallone diElva. Direzione DX / N sulla SP104 dek Vallon d'Elva. Utilizare la traccia 'OPT_1_VdElva' GPX. Si ritorna sulla via di aìndata</t>
    </r>
  </si>
  <si>
    <r>
      <t>Opzione</t>
    </r>
    <r>
      <rPr>
        <sz val="11"/>
        <color indexed="8"/>
        <rFont val="Calibri"/>
        <family val="2"/>
      </rPr>
      <t xml:space="preserve"> a PONTE MARMORA, Prendere la strada a SX / </t>
    </r>
    <r>
      <rPr>
        <i/>
        <sz val="11"/>
        <color indexed="8"/>
        <rFont val="Calibri"/>
        <family val="2"/>
      </rPr>
      <t>S</t>
    </r>
    <r>
      <rPr>
        <sz val="11"/>
        <color indexed="8"/>
        <rFont val="Calibri"/>
        <family val="2"/>
      </rPr>
      <t>. Evita CHIALVETTA e una parte ripida e fuoristrada con pezzi a spinta. Utilizza l'incredibile salita stradale al Colle del Prete, 1300m, 3km in meno dell'itinerario principale. Seguire la traccia GPX  '</t>
    </r>
    <r>
      <rPr>
        <b/>
        <sz val="11"/>
        <color indexed="8"/>
        <rFont val="Calibri"/>
        <family val="2"/>
      </rPr>
      <t>OPT_2_L.Peru</t>
    </r>
    <r>
      <rPr>
        <sz val="11"/>
        <color indexed="8"/>
        <rFont val="Calibri"/>
        <family val="2"/>
      </rPr>
      <t>'.</t>
    </r>
  </si>
  <si>
    <t>Salita, 1150m. La strada diventa nel finale sterrata e ripida, mettere in conto dei tratti di spinta a piedi per raggiungere la cima.</t>
  </si>
  <si>
    <t>W OR 100m</t>
  </si>
  <si>
    <t>Sorgente nel villaggio di CHIALVETTA</t>
  </si>
  <si>
    <t>Sorgente ad un fabbicato sulla DX del sentiero (Rifugio?)</t>
  </si>
  <si>
    <t>? / Opt</t>
  </si>
  <si>
    <r>
      <t xml:space="preserve">Girare a SX all'incontro delle strade per visitare il </t>
    </r>
    <r>
      <rPr>
        <b/>
        <sz val="11"/>
        <color indexed="8"/>
        <rFont val="Calibri"/>
        <family val="2"/>
      </rPr>
      <t xml:space="preserve">Monumento a Pantani </t>
    </r>
    <r>
      <rPr>
        <sz val="11"/>
        <color indexed="8"/>
        <rFont val="Calibri"/>
        <family val="2"/>
      </rPr>
      <t>al</t>
    </r>
    <r>
      <rPr>
        <b/>
        <sz val="11"/>
        <color indexed="8"/>
        <rFont val="Calibri"/>
        <family val="2"/>
      </rPr>
      <t xml:space="preserve"> Colle del Morti / Colle Fauniera</t>
    </r>
    <r>
      <rPr>
        <sz val="11"/>
        <color indexed="8"/>
        <rFont val="Calibri"/>
        <family val="2"/>
      </rPr>
      <t>, circa 2.5km di facile salita al colle. Ritorno per la stessa strada fino al bivio.</t>
    </r>
  </si>
  <si>
    <t>!! D</t>
  </si>
  <si>
    <t>Discesa su stretta strada asfaltata con curve cieche – PRESTARE ATTENZIONE!</t>
  </si>
  <si>
    <t>Fontanelle in piccola borgata</t>
  </si>
  <si>
    <t>DEMONTE. Cittadina con tutti i servizi, B&amp;B, Ristoranti</t>
  </si>
  <si>
    <t>!! S OR ~15km</t>
  </si>
  <si>
    <t>Bike shops in BORGO SAN DALMAZZO. Si può raggiungere anche da Valdieri e Vernante. Dino Bikes and Giordano Cicli.</t>
  </si>
  <si>
    <t>Fontana a FESTIONA, sulla DX prima della chiesa</t>
  </si>
  <si>
    <t>~500m in salita fino alla Madonna del Colletto</t>
  </si>
  <si>
    <t>VALDIERI. Negozi/Cafes/Restaurants.</t>
  </si>
  <si>
    <t xml:space="preserve">C </t>
  </si>
  <si>
    <t>~500m su strada e breccino</t>
  </si>
  <si>
    <t>Sorgente nella borgata ROASCHIA</t>
  </si>
  <si>
    <t xml:space="preserve">VERANTE. Town with most supplies, B+Bs, restaurants. </t>
  </si>
  <si>
    <t>LIMONE PIEMONTE. Cittadina con tutti i negozi, B&amp;Bs, restaurants. Fare rifornimento se si prende la Via Del Sale.</t>
  </si>
  <si>
    <t>Colle di  Tende, 900m</t>
  </si>
  <si>
    <t>Lasciare la strada principale andando a DX, non prendere per il tunnel.</t>
  </si>
  <si>
    <t>W, S?</t>
  </si>
  <si>
    <t>PANICE SOPRANA.  Chalet/café.</t>
  </si>
  <si>
    <t xml:space="preserve">Café/restaurant vicino al Col. Rifornimento se si va verso la Via Del Sale. </t>
  </si>
  <si>
    <t>Fine della traccia al COLLE DI TENDA. Scegliere come proseguire: via più breve discesa dal Tenda (4_2_Tend-Dalmas) o più lunga Via Del Sale (4_1_Tend-Turini). Le due strade si ricongiungono a  ST DALMAS DE TENDE.</t>
  </si>
  <si>
    <t>Route File 4_1_Tend-Turini. Dal Colle di Tenda al Col de Turini, 120km.</t>
  </si>
  <si>
    <t>Include una sezione opzionale di 37km in aggiunta.</t>
  </si>
  <si>
    <t>S OR 100m</t>
  </si>
  <si>
    <t>Rifugio Don Barbera. Prendere a SX al bivio sul colle più basso sul confina Francia-Italia, discesa. GPX track 'blip' here to indicate.</t>
  </si>
  <si>
    <t>!! SH?</t>
  </si>
  <si>
    <t>Possibile riparo</t>
  </si>
  <si>
    <t>W? S? SH?</t>
  </si>
  <si>
    <t xml:space="preserve">MONESI DI TRIORA. Piccola borgata, limitato rifornimento, riparo.. </t>
  </si>
  <si>
    <r>
      <t>MOLINI POOL Ozionale</t>
    </r>
    <r>
      <rPr>
        <sz val="11"/>
        <color indexed="8"/>
        <rFont val="Calibri"/>
        <family val="2"/>
      </rPr>
      <t xml:space="preserve"> deviazione di 37km totali. Negozi, restaurants. Se si decide di prendere questa deviazione non passare nel tunnel, puntare a SX /  / </t>
    </r>
    <r>
      <rPr>
        <i/>
        <sz val="11"/>
        <color indexed="8"/>
        <rFont val="Calibri"/>
        <family val="2"/>
      </rPr>
      <t>E</t>
    </r>
    <r>
      <rPr>
        <sz val="11"/>
        <color indexed="8"/>
        <rFont val="Calibri"/>
        <family val="2"/>
      </rPr>
      <t>. Utilizzarela traccia nel file</t>
    </r>
    <r>
      <rPr>
        <b/>
        <sz val="11"/>
        <color indexed="8"/>
        <rFont val="Calibri"/>
        <family val="2"/>
      </rPr>
      <t xml:space="preserve"> Molini Pool Opt</t>
    </r>
    <r>
      <rPr>
        <sz val="11"/>
        <color indexed="8"/>
        <rFont val="Calibri"/>
        <family val="2"/>
      </rPr>
      <t>. Riprende la strada Tenda-Col de Turini ~4km dopo il tunnel.</t>
    </r>
  </si>
  <si>
    <t>La deviazione opzionale si innesta qui sulla strada Tenda-Col de Turini</t>
  </si>
  <si>
    <t>!! SH</t>
  </si>
  <si>
    <t>Punto di riparo</t>
  </si>
  <si>
    <t>LA BRIQUE. Cittadina con rifornimeni, B&amp;B, Ristoranti</t>
  </si>
  <si>
    <t>S, J</t>
  </si>
  <si>
    <r>
      <t>ST DALMAS DE TENDE</t>
    </r>
    <r>
      <rPr>
        <sz val="11"/>
        <color indexed="8"/>
        <rFont val="Calibri"/>
        <family val="2"/>
      </rPr>
      <t xml:space="preserve">. Cittadina con tutti i rifornimenti, B&amp;B, restaurants. La discesa diretta dal Col di Tenda finisce qui. </t>
    </r>
  </si>
  <si>
    <t>FONTAN. Piccolo villaggio. Campeggio municipale, restaurant.</t>
  </si>
  <si>
    <t>S OR 1.5km</t>
  </si>
  <si>
    <t>SAORGE. Prendere il a SX a FONTAN. Grande cittadina con ogni rifornimento, B&amp;B, ristoranti</t>
  </si>
  <si>
    <t>Slita, 1500m fino all fortificazione più alta, asfalto e breccino.</t>
  </si>
  <si>
    <t xml:space="preserve">? </t>
  </si>
  <si>
    <t>Fort de la Forca</t>
  </si>
  <si>
    <t>END. S</t>
  </si>
  <si>
    <t xml:space="preserve">Fine traccia al Col de Turini. Riistorante al Colle. </t>
  </si>
  <si>
    <t>Route File 4_2_Tend-Dalmas. Dal Colle di Tende discesa su St. Dalmas, 21km.</t>
  </si>
  <si>
    <t>S, !!</t>
  </si>
  <si>
    <t xml:space="preserve">TENDE. Rifornimenti e ospedale. </t>
  </si>
  <si>
    <t>ST DALMAS DE TENDE. Cittadina con tutti i rifornimenti, B&amp;B, restaurants.</t>
  </si>
  <si>
    <t xml:space="preserve">Route File 5_Turini-Eze. Dal Col de Turini alla spiaggia di Eze e Nice, 83km più 20km per l'aeroporto. </t>
  </si>
  <si>
    <t>Nota: possibilità di bivacco limitate dopo 65-70km e sulla costa azzurra.</t>
  </si>
  <si>
    <t>Opt, S</t>
  </si>
  <si>
    <r>
      <t>Opzionale discesa</t>
    </r>
    <r>
      <rPr>
        <sz val="11"/>
        <color indexed="8"/>
        <rFont val="Calibri"/>
        <family val="2"/>
      </rPr>
      <t xml:space="preserve"> sulla strada asfaltata del Rally del Col de Turini fino a  MOULINET, piccolo villaggio con negozi e restaurant. Girare a DX sulla D2566 direzione</t>
    </r>
    <r>
      <rPr>
        <i/>
        <sz val="11"/>
        <color indexed="8"/>
        <rFont val="Calibri"/>
        <family val="2"/>
      </rPr>
      <t xml:space="preserve"> E</t>
    </r>
    <r>
      <rPr>
        <sz val="11"/>
        <color indexed="8"/>
        <rFont val="Calibri"/>
        <family val="2"/>
      </rPr>
      <t>. Riprendere la Traccia GPS al km 18.1 Traccia GPS su file non fornita, seguire facilmente la strada.</t>
    </r>
  </si>
  <si>
    <t>!! J S OR 2km</t>
  </si>
  <si>
    <t>For MOULINET. At hairpin just past church, take J L. Follow road to small village with shop, restaurant. Leave village on D2566 S to re-join route at 11.2mi / 18.1km.</t>
  </si>
  <si>
    <t>Notre Dame de la Menour.</t>
  </si>
  <si>
    <t>S OR 2km</t>
  </si>
  <si>
    <t xml:space="preserve">SOSPEL. Importante cittadina con tutte le possibilità di rifornimento, B&amp;B, restaurants. Continuare sulla D2566 fino al km 28 prendere la D2204 per entrare in città. Al contrario per ritornare in itinerario. </t>
  </si>
  <si>
    <t>Col de Braus, 600m .</t>
  </si>
  <si>
    <t>Caffé al colle</t>
  </si>
  <si>
    <r>
      <t xml:space="preserve">SAINTE AGNES. Restaurants. Prendere a SX  alla giunzione / bivio per dirigersi a </t>
    </r>
    <r>
      <rPr>
        <i/>
        <sz val="11"/>
        <color indexed="8"/>
        <rFont val="Calibri"/>
        <family val="2"/>
      </rPr>
      <t>SE verso il</t>
    </r>
    <r>
      <rPr>
        <sz val="11"/>
        <color indexed="8"/>
        <rFont val="Calibri"/>
        <family val="2"/>
      </rPr>
      <t xml:space="preserve"> village.</t>
    </r>
  </si>
  <si>
    <r>
      <t xml:space="preserve">LA TURBIE. </t>
    </r>
    <r>
      <rPr>
        <b/>
        <sz val="11"/>
        <color indexed="8"/>
        <rFont val="Calibri"/>
        <family val="2"/>
      </rPr>
      <t>Opzionale, deviazione mappata</t>
    </r>
    <r>
      <rPr>
        <sz val="11"/>
        <color indexed="8"/>
        <rFont val="Calibri"/>
        <family val="2"/>
      </rPr>
      <t xml:space="preserve"> per NICE aeroporto, distante dal lungomare fino alla Promenade Des Anglais via Nice città vecchia. Utilizzare '</t>
    </r>
    <r>
      <rPr>
        <b/>
        <sz val="11"/>
        <color indexed="8"/>
        <rFont val="Calibri"/>
        <family val="2"/>
      </rPr>
      <t>Turbie-Airport Opt</t>
    </r>
    <r>
      <rPr>
        <sz val="11"/>
        <color indexed="8"/>
        <rFont val="Calibri"/>
        <family val="2"/>
      </rPr>
      <t>' GPX.</t>
    </r>
  </si>
  <si>
    <t>Scendere alla costa</t>
  </si>
  <si>
    <t>Opzionale fine percorso a EZE SUR MER. Restaurants, caffé e spiagga. Persorso per NICE e Promenade des Anglais, con inclusa via ciclistica per l'Aeroporto, ulteriori 20km in totale.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</si>
</sst>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10"/>
      <name val="Calibri"/>
      <family val="2"/>
    </font>
    <font>
      <b/>
      <sz val="11"/>
      <name val="Calibri"/>
      <family val="2"/>
    </font>
    <font>
      <b/>
      <i/>
      <sz val="11"/>
      <color indexed="10"/>
      <name val="Calibri"/>
      <family val="2"/>
    </font>
    <font>
      <i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1" fillId="0" borderId="0" xfId="1" applyFont="1" applyAlignment="1">
      <alignment horizontal="left" vertical="top"/>
    </xf>
    <xf numFmtId="164" fontId="1" fillId="0" borderId="0" xfId="1" applyNumberFormat="1" applyFont="1" applyAlignment="1">
      <alignment horizontal="left" vertical="top"/>
    </xf>
    <xf numFmtId="0" fontId="1" fillId="0" borderId="0" xfId="1" applyFont="1" applyBorder="1" applyAlignment="1">
      <alignment horizontal="left" vertical="top"/>
    </xf>
    <xf numFmtId="0" fontId="1" fillId="0" borderId="0" xfId="1" applyFont="1" applyBorder="1" applyAlignment="1">
      <alignment horizontal="left" vertical="top" wrapText="1"/>
    </xf>
    <xf numFmtId="0" fontId="2" fillId="0" borderId="0" xfId="1" applyAlignment="1"/>
    <xf numFmtId="0" fontId="2" fillId="0" borderId="0" xfId="1" applyAlignment="1">
      <alignment horizontal="left" vertical="top"/>
    </xf>
    <xf numFmtId="164" fontId="3" fillId="0" borderId="0" xfId="1" applyNumberFormat="1" applyFont="1" applyAlignment="1">
      <alignment horizontal="left" vertical="top"/>
    </xf>
    <xf numFmtId="0" fontId="3" fillId="0" borderId="0" xfId="1" applyFont="1" applyBorder="1" applyAlignment="1">
      <alignment horizontal="left" vertical="top"/>
    </xf>
    <xf numFmtId="0" fontId="2" fillId="0" borderId="0" xfId="1" applyBorder="1" applyAlignment="1">
      <alignment horizontal="left" vertical="top" wrapText="1"/>
    </xf>
    <xf numFmtId="164" fontId="4" fillId="0" borderId="0" xfId="1" applyNumberFormat="1" applyFont="1" applyAlignment="1">
      <alignment horizontal="left" vertical="top"/>
    </xf>
    <xf numFmtId="0" fontId="3" fillId="0" borderId="0" xfId="1" applyFont="1" applyAlignment="1">
      <alignment horizontal="left" vertical="top"/>
    </xf>
    <xf numFmtId="0" fontId="2" fillId="0" borderId="0" xfId="1" applyAlignment="1">
      <alignment horizontal="left"/>
    </xf>
    <xf numFmtId="164" fontId="3" fillId="0" borderId="1" xfId="1" applyNumberFormat="1" applyFont="1" applyBorder="1" applyAlignment="1">
      <alignment horizontal="left" vertical="top"/>
    </xf>
    <xf numFmtId="0" fontId="3" fillId="0" borderId="0" xfId="1" applyFont="1" applyBorder="1" applyAlignment="1">
      <alignment horizontal="left" vertical="top" wrapText="1"/>
    </xf>
    <xf numFmtId="0" fontId="3" fillId="0" borderId="0" xfId="1" applyFont="1" applyAlignment="1">
      <alignment horizontal="left" vertical="top" wrapText="1"/>
    </xf>
    <xf numFmtId="164" fontId="5" fillId="0" borderId="1" xfId="1" applyNumberFormat="1" applyFont="1" applyBorder="1" applyAlignment="1">
      <alignment horizontal="left" vertical="top"/>
    </xf>
    <xf numFmtId="0" fontId="2" fillId="0" borderId="0" xfId="1" applyFont="1" applyBorder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164" fontId="6" fillId="0" borderId="1" xfId="1" applyNumberFormat="1" applyFont="1" applyBorder="1" applyAlignment="1">
      <alignment horizontal="left" vertical="top"/>
    </xf>
    <xf numFmtId="0" fontId="2" fillId="0" borderId="0" xfId="1" applyAlignment="1">
      <alignment horizontal="left" vertical="top" wrapText="1"/>
    </xf>
    <xf numFmtId="164" fontId="3" fillId="0" borderId="0" xfId="1" applyNumberFormat="1" applyFont="1" applyBorder="1" applyAlignment="1">
      <alignment horizontal="left" vertical="top"/>
    </xf>
    <xf numFmtId="0" fontId="2" fillId="0" borderId="0" xfId="1" applyBorder="1" applyAlignment="1">
      <alignment horizontal="left" vertical="top"/>
    </xf>
    <xf numFmtId="164" fontId="7" fillId="0" borderId="0" xfId="1" applyNumberFormat="1" applyFont="1" applyAlignment="1">
      <alignment horizontal="left" vertical="top"/>
    </xf>
    <xf numFmtId="0" fontId="8" fillId="0" borderId="0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/>
    </xf>
    <xf numFmtId="164" fontId="9" fillId="0" borderId="0" xfId="1" applyNumberFormat="1" applyFont="1" applyAlignment="1">
      <alignment horizontal="left" vertical="top"/>
    </xf>
    <xf numFmtId="0" fontId="6" fillId="0" borderId="1" xfId="1" applyFont="1" applyBorder="1" applyAlignment="1">
      <alignment horizontal="left" vertical="top"/>
    </xf>
    <xf numFmtId="164" fontId="10" fillId="0" borderId="0" xfId="1" applyNumberFormat="1" applyFont="1" applyAlignment="1">
      <alignment horizontal="left" vertical="top"/>
    </xf>
    <xf numFmtId="0" fontId="5" fillId="0" borderId="0" xfId="1" applyFont="1" applyBorder="1" applyAlignment="1">
      <alignment horizontal="left" vertical="top"/>
    </xf>
    <xf numFmtId="0" fontId="11" fillId="0" borderId="0" xfId="1" applyFont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top" wrapText="1"/>
    </xf>
    <xf numFmtId="164" fontId="5" fillId="0" borderId="0" xfId="1" applyNumberFormat="1" applyFont="1" applyAlignment="1">
      <alignment horizontal="left" vertical="top"/>
    </xf>
    <xf numFmtId="0" fontId="3" fillId="0" borderId="2" xfId="1" applyFont="1" applyBorder="1" applyAlignment="1">
      <alignment horizontal="left" vertical="top"/>
    </xf>
    <xf numFmtId="164" fontId="3" fillId="0" borderId="0" xfId="1" applyNumberFormat="1" applyFont="1" applyFill="1" applyAlignment="1">
      <alignment horizontal="left" vertical="top"/>
    </xf>
    <xf numFmtId="0" fontId="3" fillId="0" borderId="2" xfId="1" applyFont="1" applyFill="1" applyBorder="1" applyAlignment="1">
      <alignment horizontal="left" vertical="top"/>
    </xf>
    <xf numFmtId="164" fontId="3" fillId="0" borderId="0" xfId="1" applyNumberFormat="1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left" vertical="top" wrapText="1"/>
    </xf>
    <xf numFmtId="164" fontId="1" fillId="0" borderId="0" xfId="1" applyNumberFormat="1" applyFont="1" applyBorder="1" applyAlignment="1">
      <alignment horizontal="left" vertical="top"/>
    </xf>
    <xf numFmtId="164" fontId="7" fillId="0" borderId="0" xfId="1" applyNumberFormat="1" applyFont="1" applyFill="1" applyAlignment="1">
      <alignment horizontal="left" vertical="top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2"/>
  <sheetViews>
    <sheetView showGridLines="0" tabSelected="1" zoomScale="75" zoomScaleNormal="75" workbookViewId="0">
      <selection activeCell="I8" sqref="I8"/>
    </sheetView>
  </sheetViews>
  <sheetFormatPr defaultColWidth="11.5546875" defaultRowHeight="13.2" x14ac:dyDescent="0.25"/>
  <cols>
    <col min="4" max="4" width="15.21875" customWidth="1"/>
    <col min="5" max="5" width="72" customWidth="1"/>
  </cols>
  <sheetData>
    <row r="1" spans="2:6" ht="19.8" customHeight="1" x14ac:dyDescent="0.25"/>
    <row r="2" spans="2:6" ht="18" x14ac:dyDescent="0.3">
      <c r="B2" s="1" t="s">
        <v>0</v>
      </c>
      <c r="C2" s="2"/>
      <c r="D2" s="3"/>
      <c r="E2" s="4"/>
      <c r="F2" s="5"/>
    </row>
    <row r="3" spans="2:6" ht="14.4" x14ac:dyDescent="0.3">
      <c r="B3" s="6"/>
      <c r="C3" s="7"/>
      <c r="D3" s="8"/>
      <c r="E3" s="9"/>
      <c r="F3" s="5"/>
    </row>
    <row r="4" spans="2:6" ht="14.4" x14ac:dyDescent="0.3">
      <c r="B4" s="6"/>
      <c r="C4" s="10" t="s">
        <v>1</v>
      </c>
      <c r="D4" s="8"/>
      <c r="E4" s="9"/>
      <c r="F4" s="5"/>
    </row>
    <row r="5" spans="2:6" ht="14.4" x14ac:dyDescent="0.3">
      <c r="B5" s="6"/>
      <c r="C5" s="10" t="s">
        <v>2</v>
      </c>
      <c r="D5" s="8"/>
      <c r="E5" s="9"/>
      <c r="F5" s="5"/>
    </row>
    <row r="6" spans="2:6" ht="14.4" x14ac:dyDescent="0.3">
      <c r="B6" s="6"/>
      <c r="C6" s="7"/>
      <c r="D6" s="8"/>
      <c r="E6" s="9"/>
      <c r="F6" s="5"/>
    </row>
    <row r="7" spans="2:6" ht="14.4" x14ac:dyDescent="0.3">
      <c r="B7" s="11"/>
      <c r="C7" s="12"/>
      <c r="D7" s="13" t="s">
        <v>3</v>
      </c>
      <c r="E7" s="14"/>
      <c r="F7" s="15"/>
    </row>
    <row r="8" spans="2:6" ht="34.5" customHeight="1" x14ac:dyDescent="0.3">
      <c r="B8" s="6"/>
      <c r="C8" s="12"/>
      <c r="D8" s="16" t="s">
        <v>4</v>
      </c>
      <c r="E8" s="17" t="s">
        <v>5</v>
      </c>
      <c r="F8" s="18"/>
    </row>
    <row r="9" spans="2:6" ht="14.4" x14ac:dyDescent="0.3">
      <c r="B9" s="6"/>
      <c r="C9" s="12"/>
      <c r="D9" s="13" t="s">
        <v>6</v>
      </c>
      <c r="E9" s="17" t="s">
        <v>7</v>
      </c>
      <c r="F9" s="18"/>
    </row>
    <row r="10" spans="2:6" ht="14.4" x14ac:dyDescent="0.3">
      <c r="B10" s="6"/>
      <c r="C10" s="12"/>
      <c r="D10" s="13" t="s">
        <v>8</v>
      </c>
      <c r="E10" s="17" t="s">
        <v>9</v>
      </c>
      <c r="F10" s="18"/>
    </row>
    <row r="11" spans="2:6" ht="20.25" customHeight="1" x14ac:dyDescent="0.3">
      <c r="B11" s="6"/>
      <c r="C11" s="12"/>
      <c r="D11" s="13" t="s">
        <v>10</v>
      </c>
      <c r="E11" s="17" t="s">
        <v>11</v>
      </c>
      <c r="F11" s="18"/>
    </row>
    <row r="12" spans="2:6" ht="34.5" customHeight="1" x14ac:dyDescent="0.3">
      <c r="B12" s="6"/>
      <c r="C12" s="12"/>
      <c r="D12" s="13" t="s">
        <v>12</v>
      </c>
      <c r="E12" s="17" t="s">
        <v>13</v>
      </c>
      <c r="F12" s="18"/>
    </row>
    <row r="13" spans="2:6" ht="14.4" x14ac:dyDescent="0.3">
      <c r="B13" s="6"/>
      <c r="C13" s="12"/>
      <c r="D13" s="13" t="s">
        <v>14</v>
      </c>
      <c r="E13" s="17" t="s">
        <v>15</v>
      </c>
      <c r="F13" s="18"/>
    </row>
    <row r="14" spans="2:6" ht="28.8" x14ac:dyDescent="0.3">
      <c r="B14" s="6"/>
      <c r="C14" s="12"/>
      <c r="D14" s="19" t="s">
        <v>16</v>
      </c>
      <c r="E14" s="17" t="s">
        <v>17</v>
      </c>
      <c r="F14" s="18"/>
    </row>
    <row r="15" spans="2:6" ht="35.25" customHeight="1" x14ac:dyDescent="0.3">
      <c r="B15" s="6"/>
      <c r="C15" s="12"/>
      <c r="D15" s="13" t="s">
        <v>18</v>
      </c>
      <c r="E15" s="17" t="s">
        <v>19</v>
      </c>
      <c r="F15" s="18"/>
    </row>
    <row r="16" spans="2:6" ht="19.5" customHeight="1" x14ac:dyDescent="0.3">
      <c r="B16" s="6"/>
      <c r="C16" s="12"/>
      <c r="D16" s="13" t="s">
        <v>20</v>
      </c>
      <c r="E16" s="17" t="s">
        <v>21</v>
      </c>
      <c r="F16" s="18"/>
    </row>
    <row r="17" spans="2:6" ht="17.25" customHeight="1" x14ac:dyDescent="0.3">
      <c r="B17" s="6"/>
      <c r="C17" s="12"/>
      <c r="D17" s="13" t="s">
        <v>22</v>
      </c>
      <c r="E17" s="17" t="s">
        <v>23</v>
      </c>
      <c r="F17" s="18"/>
    </row>
    <row r="18" spans="2:6" ht="31.5" customHeight="1" x14ac:dyDescent="0.3">
      <c r="B18" s="6"/>
      <c r="C18" s="12"/>
      <c r="D18" s="13" t="s">
        <v>24</v>
      </c>
      <c r="E18" s="17" t="s">
        <v>25</v>
      </c>
      <c r="F18" s="18"/>
    </row>
    <row r="19" spans="2:6" ht="14.4" x14ac:dyDescent="0.3">
      <c r="B19" s="6"/>
      <c r="C19" s="12"/>
      <c r="D19" s="13" t="s">
        <v>26</v>
      </c>
      <c r="E19" s="17" t="s">
        <v>27</v>
      </c>
      <c r="F19" s="18"/>
    </row>
    <row r="20" spans="2:6" ht="14.4" x14ac:dyDescent="0.3">
      <c r="B20" s="6"/>
      <c r="C20" s="12"/>
      <c r="D20" s="13" t="s">
        <v>28</v>
      </c>
      <c r="E20" s="17" t="s">
        <v>29</v>
      </c>
      <c r="F20" s="18"/>
    </row>
    <row r="21" spans="2:6" ht="28.8" x14ac:dyDescent="0.3">
      <c r="B21" s="6"/>
      <c r="C21" s="12"/>
      <c r="D21" s="13" t="s">
        <v>30</v>
      </c>
      <c r="E21" s="9" t="s">
        <v>31</v>
      </c>
      <c r="F21" s="20"/>
    </row>
    <row r="22" spans="2:6" ht="14.4" x14ac:dyDescent="0.3">
      <c r="B22" s="6"/>
      <c r="C22" s="12"/>
      <c r="D22" s="13" t="s">
        <v>32</v>
      </c>
      <c r="E22" s="9" t="s">
        <v>33</v>
      </c>
      <c r="F22" s="20"/>
    </row>
    <row r="23" spans="2:6" ht="14.4" x14ac:dyDescent="0.3">
      <c r="B23" s="6"/>
      <c r="C23" s="12"/>
      <c r="D23" s="13" t="s">
        <v>34</v>
      </c>
      <c r="E23" s="9" t="s">
        <v>35</v>
      </c>
      <c r="F23" s="20"/>
    </row>
    <row r="24" spans="2:6" ht="14.4" x14ac:dyDescent="0.3">
      <c r="B24" s="6"/>
      <c r="C24" s="12"/>
      <c r="D24" s="13" t="s">
        <v>36</v>
      </c>
      <c r="E24" s="9" t="s">
        <v>37</v>
      </c>
      <c r="F24" s="20"/>
    </row>
    <row r="25" spans="2:6" ht="14.4" x14ac:dyDescent="0.3">
      <c r="B25" s="6"/>
      <c r="C25" s="12"/>
      <c r="D25" s="13" t="s">
        <v>38</v>
      </c>
      <c r="E25" s="9" t="s">
        <v>39</v>
      </c>
      <c r="F25" s="20"/>
    </row>
    <row r="26" spans="2:6" ht="14.4" x14ac:dyDescent="0.3">
      <c r="B26" s="6"/>
      <c r="C26" s="12"/>
      <c r="D26" s="21"/>
      <c r="E26" s="9" t="s">
        <v>40</v>
      </c>
      <c r="F26" s="20"/>
    </row>
    <row r="27" spans="2:6" ht="14.4" x14ac:dyDescent="0.3">
      <c r="B27" s="6"/>
      <c r="C27" s="7"/>
      <c r="D27" s="22"/>
      <c r="E27" s="9"/>
      <c r="F27" s="5"/>
    </row>
    <row r="28" spans="2:6" ht="14.4" x14ac:dyDescent="0.3">
      <c r="B28" s="6"/>
      <c r="C28" s="7"/>
      <c r="D28" s="8"/>
      <c r="E28" s="14"/>
      <c r="F28" s="5"/>
    </row>
    <row r="29" spans="2:6" ht="14.4" x14ac:dyDescent="0.3">
      <c r="B29" s="6"/>
      <c r="C29" s="7"/>
      <c r="D29" s="8"/>
      <c r="E29" s="9"/>
      <c r="F29" s="5"/>
    </row>
    <row r="30" spans="2:6" ht="15.6" x14ac:dyDescent="0.3">
      <c r="B30" s="6"/>
      <c r="C30" s="23" t="s">
        <v>41</v>
      </c>
      <c r="D30" s="8"/>
      <c r="E30" s="24"/>
      <c r="F30" s="5"/>
    </row>
    <row r="31" spans="2:6" ht="18" x14ac:dyDescent="0.3">
      <c r="B31" s="6"/>
      <c r="C31" s="2"/>
      <c r="D31" s="8"/>
      <c r="E31" s="24"/>
      <c r="F31" s="5"/>
    </row>
    <row r="32" spans="2:6" ht="14.4" x14ac:dyDescent="0.3">
      <c r="B32" s="11" t="s">
        <v>42</v>
      </c>
      <c r="C32" s="7" t="s">
        <v>43</v>
      </c>
      <c r="D32" s="25" t="s">
        <v>44</v>
      </c>
      <c r="E32" s="14" t="s">
        <v>45</v>
      </c>
      <c r="F32" s="5"/>
    </row>
    <row r="33" spans="2:6" ht="14.4" x14ac:dyDescent="0.3">
      <c r="B33" s="11">
        <v>15.2</v>
      </c>
      <c r="C33" s="7">
        <v>24.5161290322581</v>
      </c>
      <c r="D33" s="25" t="s">
        <v>46</v>
      </c>
      <c r="E33" s="17" t="s">
        <v>47</v>
      </c>
      <c r="F33" s="5"/>
    </row>
    <row r="34" spans="2:6" ht="14.4" x14ac:dyDescent="0.3">
      <c r="B34" s="11">
        <v>15.25</v>
      </c>
      <c r="C34" s="7">
        <v>24.596774193548399</v>
      </c>
      <c r="D34" s="25" t="s">
        <v>14</v>
      </c>
      <c r="E34" s="17" t="s">
        <v>48</v>
      </c>
      <c r="F34" s="5"/>
    </row>
    <row r="35" spans="2:6" ht="14.4" x14ac:dyDescent="0.3">
      <c r="B35" s="11">
        <v>24</v>
      </c>
      <c r="C35" s="7">
        <v>38.709677419354797</v>
      </c>
      <c r="D35" s="25" t="s">
        <v>14</v>
      </c>
      <c r="E35" s="17" t="s">
        <v>49</v>
      </c>
      <c r="F35" s="5"/>
    </row>
    <row r="36" spans="2:6" ht="28.8" x14ac:dyDescent="0.3">
      <c r="B36" s="26">
        <v>27.3</v>
      </c>
      <c r="C36" s="26">
        <v>44.0322580645161</v>
      </c>
      <c r="D36" s="25" t="s">
        <v>50</v>
      </c>
      <c r="E36" s="9" t="s">
        <v>51</v>
      </c>
      <c r="F36" s="5"/>
    </row>
    <row r="37" spans="2:6" ht="14.4" x14ac:dyDescent="0.3">
      <c r="B37" s="26">
        <v>36.5</v>
      </c>
      <c r="C37" s="26">
        <v>58.870967741935502</v>
      </c>
      <c r="D37" s="25" t="s">
        <v>52</v>
      </c>
      <c r="E37" s="9" t="s">
        <v>53</v>
      </c>
      <c r="F37" s="5"/>
    </row>
    <row r="38" spans="2:6" ht="14.4" x14ac:dyDescent="0.3">
      <c r="B38" s="26">
        <v>40.6</v>
      </c>
      <c r="C38" s="26">
        <v>65.483870967741893</v>
      </c>
      <c r="D38" s="25" t="s">
        <v>24</v>
      </c>
      <c r="E38" s="9" t="s">
        <v>54</v>
      </c>
      <c r="F38" s="5"/>
    </row>
    <row r="39" spans="2:6" ht="14.4" x14ac:dyDescent="0.3">
      <c r="B39" s="26">
        <v>42.8</v>
      </c>
      <c r="C39" s="26">
        <v>69.0322580645161</v>
      </c>
      <c r="D39" s="27" t="s">
        <v>55</v>
      </c>
      <c r="E39" s="9" t="s">
        <v>56</v>
      </c>
      <c r="F39" s="5"/>
    </row>
    <row r="40" spans="2:6" ht="14.4" x14ac:dyDescent="0.3">
      <c r="B40" s="26">
        <v>53.8</v>
      </c>
      <c r="C40" s="26">
        <v>86.774193548387103</v>
      </c>
      <c r="D40" s="25" t="s">
        <v>57</v>
      </c>
      <c r="E40" s="9" t="s">
        <v>58</v>
      </c>
      <c r="F40" s="5"/>
    </row>
    <row r="41" spans="2:6" ht="14.4" x14ac:dyDescent="0.3">
      <c r="B41" s="26">
        <v>61.5</v>
      </c>
      <c r="C41" s="26">
        <v>99.193548387096797</v>
      </c>
      <c r="D41" s="25" t="s">
        <v>14</v>
      </c>
      <c r="E41" s="9" t="s">
        <v>59</v>
      </c>
      <c r="F41" s="5"/>
    </row>
    <row r="42" spans="2:6" ht="14.4" x14ac:dyDescent="0.3">
      <c r="B42" s="26">
        <v>71.3</v>
      </c>
      <c r="C42" s="26">
        <v>115</v>
      </c>
      <c r="D42" s="25" t="s">
        <v>14</v>
      </c>
      <c r="E42" s="9" t="s">
        <v>60</v>
      </c>
      <c r="F42" s="5"/>
    </row>
    <row r="43" spans="2:6" ht="14.4" x14ac:dyDescent="0.3">
      <c r="B43" s="26">
        <v>74.3</v>
      </c>
      <c r="C43" s="26">
        <v>119.838709677419</v>
      </c>
      <c r="D43" s="25" t="s">
        <v>24</v>
      </c>
      <c r="E43" s="9" t="s">
        <v>61</v>
      </c>
      <c r="F43" s="5"/>
    </row>
    <row r="44" spans="2:6" ht="14.4" x14ac:dyDescent="0.3">
      <c r="B44" s="26">
        <v>74.5</v>
      </c>
      <c r="C44" s="26">
        <v>120.161290322581</v>
      </c>
      <c r="D44" s="25" t="s">
        <v>57</v>
      </c>
      <c r="E44" s="9" t="s">
        <v>62</v>
      </c>
      <c r="F44" s="5"/>
    </row>
    <row r="45" spans="2:6" ht="14.4" x14ac:dyDescent="0.3">
      <c r="B45" s="26">
        <v>77.5</v>
      </c>
      <c r="C45" s="26">
        <v>125</v>
      </c>
      <c r="D45" s="27" t="s">
        <v>10</v>
      </c>
      <c r="E45" s="9" t="s">
        <v>63</v>
      </c>
      <c r="F45" s="5"/>
    </row>
    <row r="46" spans="2:6" ht="14.4" x14ac:dyDescent="0.3">
      <c r="B46" s="26">
        <v>81.7</v>
      </c>
      <c r="C46" s="26">
        <v>131.77419354838699</v>
      </c>
      <c r="D46" s="27" t="s">
        <v>57</v>
      </c>
      <c r="E46" s="9" t="s">
        <v>64</v>
      </c>
      <c r="F46" s="5"/>
    </row>
    <row r="47" spans="2:6" ht="14.4" x14ac:dyDescent="0.3">
      <c r="B47" s="26">
        <v>86.9</v>
      </c>
      <c r="C47" s="26">
        <v>140.16129032258101</v>
      </c>
      <c r="D47" s="25" t="s">
        <v>65</v>
      </c>
      <c r="E47" s="9" t="s">
        <v>66</v>
      </c>
      <c r="F47" s="5"/>
    </row>
    <row r="48" spans="2:6" ht="14.4" x14ac:dyDescent="0.3">
      <c r="B48" s="26">
        <v>87.1</v>
      </c>
      <c r="C48" s="26">
        <v>140.48387096774201</v>
      </c>
      <c r="D48" s="27" t="s">
        <v>57</v>
      </c>
      <c r="E48" s="9" t="s">
        <v>67</v>
      </c>
      <c r="F48" s="5"/>
    </row>
    <row r="49" spans="2:6" ht="14.4" x14ac:dyDescent="0.3">
      <c r="B49" s="26">
        <v>96.4</v>
      </c>
      <c r="C49" s="26">
        <v>155.48387096774201</v>
      </c>
      <c r="D49" s="25" t="s">
        <v>68</v>
      </c>
      <c r="E49" s="9" t="s">
        <v>69</v>
      </c>
      <c r="F49" s="5"/>
    </row>
    <row r="50" spans="2:6" ht="14.4" x14ac:dyDescent="0.3">
      <c r="B50" s="26">
        <v>97.2</v>
      </c>
      <c r="C50" s="26">
        <v>156.77419354838699</v>
      </c>
      <c r="D50" s="25" t="s">
        <v>70</v>
      </c>
      <c r="E50" s="9" t="s">
        <v>71</v>
      </c>
      <c r="F50" s="5"/>
    </row>
    <row r="51" spans="2:6" ht="14.4" x14ac:dyDescent="0.3">
      <c r="B51" s="26">
        <v>110</v>
      </c>
      <c r="C51" s="26">
        <v>177.41935483871001</v>
      </c>
      <c r="D51" s="25" t="s">
        <v>72</v>
      </c>
      <c r="E51" s="9" t="s">
        <v>73</v>
      </c>
      <c r="F51" s="5"/>
    </row>
    <row r="52" spans="2:6" ht="14.4" x14ac:dyDescent="0.3">
      <c r="B52" s="26">
        <v>114.1</v>
      </c>
      <c r="C52" s="26">
        <v>184.03225806451599</v>
      </c>
      <c r="D52" s="25" t="s">
        <v>14</v>
      </c>
      <c r="E52" s="9" t="s">
        <v>74</v>
      </c>
      <c r="F52" s="5"/>
    </row>
    <row r="53" spans="2:6" ht="14.4" x14ac:dyDescent="0.3">
      <c r="B53" s="26">
        <v>118.3</v>
      </c>
      <c r="C53" s="26">
        <v>190.806451612903</v>
      </c>
      <c r="D53" s="25" t="s">
        <v>14</v>
      </c>
      <c r="E53" s="9" t="s">
        <v>75</v>
      </c>
      <c r="F53" s="5"/>
    </row>
    <row r="54" spans="2:6" ht="14.4" x14ac:dyDescent="0.3">
      <c r="B54" s="26">
        <v>118.7</v>
      </c>
      <c r="C54" s="26">
        <v>191.45161290322599</v>
      </c>
      <c r="D54" s="25" t="s">
        <v>24</v>
      </c>
      <c r="E54" s="9" t="s">
        <v>76</v>
      </c>
      <c r="F54" s="5"/>
    </row>
    <row r="55" spans="2:6" ht="28.8" x14ac:dyDescent="0.3">
      <c r="B55" s="26">
        <v>120.5</v>
      </c>
      <c r="C55" s="26">
        <v>194.35483870967701</v>
      </c>
      <c r="D55" s="25" t="s">
        <v>77</v>
      </c>
      <c r="E55" s="9" t="s">
        <v>78</v>
      </c>
      <c r="F55" s="5"/>
    </row>
    <row r="56" spans="2:6" ht="14.4" x14ac:dyDescent="0.3">
      <c r="B56" s="26">
        <v>122.2</v>
      </c>
      <c r="C56" s="26">
        <v>197.09677419354799</v>
      </c>
      <c r="D56" s="25" t="s">
        <v>72</v>
      </c>
      <c r="E56" s="9" t="s">
        <v>79</v>
      </c>
      <c r="F56" s="5"/>
    </row>
    <row r="57" spans="2:6" ht="14.4" x14ac:dyDescent="0.3">
      <c r="B57" s="26">
        <v>123.5</v>
      </c>
      <c r="C57" s="26">
        <v>199.193548387097</v>
      </c>
      <c r="D57" s="25" t="s">
        <v>72</v>
      </c>
      <c r="E57" s="9" t="s">
        <v>80</v>
      </c>
      <c r="F57" s="5"/>
    </row>
    <row r="58" spans="2:6" ht="14.4" x14ac:dyDescent="0.3">
      <c r="B58" s="26">
        <v>130.6</v>
      </c>
      <c r="C58" s="26">
        <v>210.64516129032299</v>
      </c>
      <c r="D58" s="25" t="s">
        <v>65</v>
      </c>
      <c r="E58" s="9" t="s">
        <v>81</v>
      </c>
      <c r="F58" s="5"/>
    </row>
    <row r="59" spans="2:6" ht="28.8" x14ac:dyDescent="0.3">
      <c r="B59" s="26">
        <v>131</v>
      </c>
      <c r="C59" s="26">
        <v>211.29032258064501</v>
      </c>
      <c r="D59" s="27" t="s">
        <v>14</v>
      </c>
      <c r="E59" s="9" t="s">
        <v>82</v>
      </c>
      <c r="F59" s="5"/>
    </row>
    <row r="60" spans="2:6" ht="43.2" x14ac:dyDescent="0.3">
      <c r="B60" s="26">
        <v>137.6</v>
      </c>
      <c r="C60" s="26">
        <v>221.935483870968</v>
      </c>
      <c r="D60" s="25" t="s">
        <v>83</v>
      </c>
      <c r="E60" s="17" t="s">
        <v>84</v>
      </c>
      <c r="F60" s="5"/>
    </row>
    <row r="61" spans="2:6" ht="28.8" x14ac:dyDescent="0.3">
      <c r="B61" s="7"/>
      <c r="C61" s="28" t="s">
        <v>85</v>
      </c>
      <c r="D61" s="25" t="s">
        <v>10</v>
      </c>
      <c r="E61" s="17" t="s">
        <v>86</v>
      </c>
      <c r="F61" s="5"/>
    </row>
    <row r="62" spans="2:6" ht="14.4" x14ac:dyDescent="0.3">
      <c r="B62" s="7"/>
      <c r="C62" s="28"/>
      <c r="D62" s="29"/>
      <c r="E62" s="30"/>
      <c r="F62" s="5"/>
    </row>
    <row r="63" spans="2:6" ht="14.4" x14ac:dyDescent="0.3">
      <c r="B63" s="7"/>
      <c r="C63" s="28"/>
      <c r="D63" s="29"/>
      <c r="E63" s="30"/>
      <c r="F63" s="5"/>
    </row>
    <row r="64" spans="2:6" ht="14.4" x14ac:dyDescent="0.3">
      <c r="B64" s="7"/>
      <c r="C64" s="28"/>
      <c r="D64" s="29"/>
      <c r="E64" s="30"/>
      <c r="F64" s="5"/>
    </row>
    <row r="65" spans="2:6" ht="15.6" x14ac:dyDescent="0.3">
      <c r="B65" s="7"/>
      <c r="C65" s="23" t="s">
        <v>87</v>
      </c>
      <c r="D65" s="8"/>
      <c r="E65" s="9"/>
      <c r="F65" s="5"/>
    </row>
    <row r="66" spans="2:6" ht="18" x14ac:dyDescent="0.3">
      <c r="B66" s="7"/>
      <c r="C66" s="2"/>
      <c r="D66" s="8"/>
      <c r="E66" s="9"/>
      <c r="F66" s="5"/>
    </row>
    <row r="67" spans="2:6" ht="14.4" x14ac:dyDescent="0.3">
      <c r="B67" s="7" t="s">
        <v>42</v>
      </c>
      <c r="C67" s="7" t="s">
        <v>43</v>
      </c>
      <c r="D67" s="25" t="s">
        <v>88</v>
      </c>
      <c r="E67" s="14" t="s">
        <v>45</v>
      </c>
      <c r="F67" s="5"/>
    </row>
    <row r="68" spans="2:6" ht="28.8" x14ac:dyDescent="0.3">
      <c r="B68" s="7">
        <f>C68*0.62</f>
        <v>0</v>
      </c>
      <c r="C68" s="7">
        <v>0</v>
      </c>
      <c r="D68" s="25" t="s">
        <v>89</v>
      </c>
      <c r="E68" s="17" t="s">
        <v>86</v>
      </c>
      <c r="F68" s="5"/>
    </row>
    <row r="69" spans="2:6" ht="14.4" x14ac:dyDescent="0.3">
      <c r="B69" s="7">
        <f>C69*0.62</f>
        <v>0</v>
      </c>
      <c r="C69" s="7">
        <v>0</v>
      </c>
      <c r="D69" s="25" t="s">
        <v>24</v>
      </c>
      <c r="E69" s="31" t="s">
        <v>90</v>
      </c>
      <c r="F69" s="5"/>
    </row>
    <row r="70" spans="2:6" ht="28.8" x14ac:dyDescent="0.3">
      <c r="B70" s="7">
        <v>10.5</v>
      </c>
      <c r="C70" s="7">
        <v>16.935483870967701</v>
      </c>
      <c r="D70" s="25" t="s">
        <v>52</v>
      </c>
      <c r="E70" s="9" t="s">
        <v>91</v>
      </c>
      <c r="F70" s="5"/>
    </row>
    <row r="71" spans="2:6" ht="14.4" x14ac:dyDescent="0.3">
      <c r="B71" s="7">
        <v>15.8</v>
      </c>
      <c r="C71" s="7">
        <v>25.4838709677419</v>
      </c>
      <c r="D71" s="25" t="s">
        <v>14</v>
      </c>
      <c r="E71" s="9" t="s">
        <v>92</v>
      </c>
      <c r="F71" s="5"/>
    </row>
    <row r="72" spans="2:6" ht="14.4" x14ac:dyDescent="0.3">
      <c r="B72" s="7">
        <v>15.8</v>
      </c>
      <c r="C72" s="7">
        <v>25.4838709677419</v>
      </c>
      <c r="D72" s="25" t="s">
        <v>65</v>
      </c>
      <c r="E72" s="9" t="s">
        <v>93</v>
      </c>
      <c r="F72" s="5"/>
    </row>
    <row r="73" spans="2:6" ht="14.4" x14ac:dyDescent="0.3">
      <c r="B73" s="7">
        <v>15.9</v>
      </c>
      <c r="C73" s="7">
        <v>25.645161290322601</v>
      </c>
      <c r="D73" s="25" t="s">
        <v>57</v>
      </c>
      <c r="E73" s="9" t="s">
        <v>94</v>
      </c>
      <c r="F73" s="5"/>
    </row>
    <row r="74" spans="2:6" ht="14.4" x14ac:dyDescent="0.3">
      <c r="B74" s="7">
        <v>16.8</v>
      </c>
      <c r="C74" s="7">
        <v>27.096774193548399</v>
      </c>
      <c r="D74" s="25" t="s">
        <v>14</v>
      </c>
      <c r="E74" s="9" t="s">
        <v>95</v>
      </c>
      <c r="F74" s="5"/>
    </row>
    <row r="75" spans="2:6" ht="14.4" x14ac:dyDescent="0.3">
      <c r="B75" s="7">
        <v>17.5</v>
      </c>
      <c r="C75" s="7">
        <v>28.2258064516129</v>
      </c>
      <c r="D75" s="25" t="s">
        <v>96</v>
      </c>
      <c r="E75" s="9" t="s">
        <v>97</v>
      </c>
      <c r="F75" s="5"/>
    </row>
    <row r="76" spans="2:6" ht="14.4" x14ac:dyDescent="0.3">
      <c r="B76" s="7">
        <v>17.5</v>
      </c>
      <c r="C76" s="7">
        <v>28.2258064516129</v>
      </c>
      <c r="D76" s="25" t="s">
        <v>38</v>
      </c>
      <c r="E76" s="17" t="s">
        <v>98</v>
      </c>
      <c r="F76" s="5"/>
    </row>
    <row r="77" spans="2:6" ht="14.4" x14ac:dyDescent="0.3">
      <c r="B77" s="7"/>
      <c r="C77" s="32"/>
      <c r="D77" s="29"/>
      <c r="E77" s="30"/>
      <c r="F77" s="5"/>
    </row>
    <row r="78" spans="2:6" ht="14.4" x14ac:dyDescent="0.3">
      <c r="B78" s="7"/>
      <c r="C78" s="7"/>
      <c r="D78" s="8"/>
      <c r="E78" s="9"/>
      <c r="F78" s="5"/>
    </row>
    <row r="79" spans="2:6" ht="15.6" x14ac:dyDescent="0.3">
      <c r="B79" s="7"/>
      <c r="C79" s="23" t="s">
        <v>99</v>
      </c>
      <c r="D79" s="8"/>
      <c r="E79" s="9"/>
      <c r="F79" s="5" t="s">
        <v>85</v>
      </c>
    </row>
    <row r="80" spans="2:6" ht="14.4" x14ac:dyDescent="0.3">
      <c r="B80" s="7"/>
      <c r="C80" s="7" t="s">
        <v>100</v>
      </c>
      <c r="D80" s="8"/>
      <c r="E80" s="9"/>
      <c r="F80" s="5"/>
    </row>
    <row r="81" spans="2:6" ht="14.4" x14ac:dyDescent="0.3">
      <c r="B81" s="7"/>
      <c r="C81" s="7"/>
      <c r="D81" s="8"/>
      <c r="E81" s="9"/>
      <c r="F81" s="5"/>
    </row>
    <row r="82" spans="2:6" ht="14.4" x14ac:dyDescent="0.3">
      <c r="B82" s="7" t="s">
        <v>42</v>
      </c>
      <c r="C82" s="7" t="s">
        <v>43</v>
      </c>
      <c r="D82" s="25" t="s">
        <v>88</v>
      </c>
      <c r="E82" s="14" t="s">
        <v>45</v>
      </c>
      <c r="F82" s="5"/>
    </row>
    <row r="83" spans="2:6" ht="28.8" x14ac:dyDescent="0.3">
      <c r="B83" s="7">
        <v>0.1</v>
      </c>
      <c r="C83" s="7">
        <v>0.16129032258064502</v>
      </c>
      <c r="D83" s="25" t="s">
        <v>10</v>
      </c>
      <c r="E83" s="17" t="s">
        <v>101</v>
      </c>
      <c r="F83" s="5"/>
    </row>
    <row r="84" spans="2:6" ht="28.8" x14ac:dyDescent="0.3">
      <c r="B84" s="7">
        <v>5.2</v>
      </c>
      <c r="C84" s="7">
        <v>8.3870967741935498</v>
      </c>
      <c r="D84" s="25" t="s">
        <v>22</v>
      </c>
      <c r="E84" s="14" t="s">
        <v>102</v>
      </c>
      <c r="F84" s="5"/>
    </row>
    <row r="85" spans="2:6" ht="14.4" x14ac:dyDescent="0.3">
      <c r="B85" s="7">
        <v>7.2</v>
      </c>
      <c r="C85" s="7">
        <v>11.6129032258065</v>
      </c>
      <c r="D85" s="25" t="s">
        <v>52</v>
      </c>
      <c r="E85" s="9" t="s">
        <v>103</v>
      </c>
      <c r="F85" s="5"/>
    </row>
    <row r="86" spans="2:6" ht="14.4" x14ac:dyDescent="0.3">
      <c r="B86" s="7">
        <v>7.3</v>
      </c>
      <c r="C86" s="7">
        <v>11.7741935483871</v>
      </c>
      <c r="D86" s="25" t="s">
        <v>104</v>
      </c>
      <c r="E86" s="9" t="s">
        <v>105</v>
      </c>
      <c r="F86" s="5" t="s">
        <v>85</v>
      </c>
    </row>
    <row r="87" spans="2:6" ht="14.4" x14ac:dyDescent="0.3">
      <c r="B87" s="7">
        <v>17.600000000000001</v>
      </c>
      <c r="C87" s="7">
        <v>28.387096774193498</v>
      </c>
      <c r="D87" s="25" t="s">
        <v>14</v>
      </c>
      <c r="E87" s="9" t="s">
        <v>92</v>
      </c>
      <c r="F87" s="5"/>
    </row>
    <row r="88" spans="2:6" ht="28.8" x14ac:dyDescent="0.3">
      <c r="B88" s="7">
        <v>17.600000000000001</v>
      </c>
      <c r="C88" s="7">
        <v>28.387096774193498</v>
      </c>
      <c r="D88" s="25" t="s">
        <v>65</v>
      </c>
      <c r="E88" s="9" t="s">
        <v>106</v>
      </c>
      <c r="F88" s="5"/>
    </row>
    <row r="89" spans="2:6" ht="14.4" x14ac:dyDescent="0.3">
      <c r="B89" s="7">
        <v>17.7</v>
      </c>
      <c r="C89" s="7">
        <v>28.548387096774199</v>
      </c>
      <c r="D89" s="25" t="s">
        <v>57</v>
      </c>
      <c r="E89" s="9" t="s">
        <v>107</v>
      </c>
      <c r="F89" s="5"/>
    </row>
    <row r="90" spans="2:6" ht="14.4" x14ac:dyDescent="0.3">
      <c r="B90" s="7">
        <v>18.600000000000001</v>
      </c>
      <c r="C90" s="7">
        <v>30</v>
      </c>
      <c r="D90" s="25" t="s">
        <v>14</v>
      </c>
      <c r="E90" s="9" t="s">
        <v>108</v>
      </c>
      <c r="F90" s="5"/>
    </row>
    <row r="91" spans="2:6" ht="14.4" x14ac:dyDescent="0.3">
      <c r="B91" s="7">
        <v>19.3</v>
      </c>
      <c r="C91" s="7">
        <v>31.129032258064498</v>
      </c>
      <c r="D91" s="25" t="s">
        <v>96</v>
      </c>
      <c r="E91" s="9" t="s">
        <v>109</v>
      </c>
      <c r="F91" s="5"/>
    </row>
    <row r="92" spans="2:6" ht="14.4" x14ac:dyDescent="0.3">
      <c r="B92" s="7">
        <v>19.3</v>
      </c>
      <c r="C92" s="7">
        <v>31.129032258064498</v>
      </c>
      <c r="D92" s="25" t="s">
        <v>38</v>
      </c>
      <c r="E92" s="17" t="s">
        <v>98</v>
      </c>
      <c r="F92" s="5"/>
    </row>
    <row r="93" spans="2:6" ht="14.4" x14ac:dyDescent="0.3">
      <c r="B93" s="7"/>
      <c r="C93" s="7"/>
      <c r="D93" s="8"/>
      <c r="E93" s="17"/>
      <c r="F93" s="5"/>
    </row>
    <row r="94" spans="2:6" ht="14.4" x14ac:dyDescent="0.3">
      <c r="B94" s="7"/>
      <c r="C94" s="7"/>
      <c r="D94" s="8"/>
      <c r="E94" s="17"/>
      <c r="F94" s="5"/>
    </row>
    <row r="95" spans="2:6" ht="14.4" x14ac:dyDescent="0.3">
      <c r="B95" s="7"/>
      <c r="C95" s="7"/>
      <c r="D95" s="8"/>
      <c r="E95" s="17"/>
      <c r="F95" s="5"/>
    </row>
    <row r="96" spans="2:6" ht="15.6" x14ac:dyDescent="0.3">
      <c r="B96" s="7"/>
      <c r="C96" s="23" t="s">
        <v>110</v>
      </c>
      <c r="D96" s="8"/>
      <c r="E96" s="9"/>
      <c r="F96" s="5"/>
    </row>
    <row r="97" spans="2:6" ht="18" x14ac:dyDescent="0.3">
      <c r="B97" s="7"/>
      <c r="C97" s="2"/>
      <c r="D97" s="8"/>
      <c r="E97" s="9"/>
      <c r="F97" s="5"/>
    </row>
    <row r="98" spans="2:6" ht="14.4" x14ac:dyDescent="0.3">
      <c r="B98" s="7" t="s">
        <v>42</v>
      </c>
      <c r="C98" s="7" t="s">
        <v>43</v>
      </c>
      <c r="D98" s="25" t="s">
        <v>88</v>
      </c>
      <c r="E98" s="14" t="s">
        <v>45</v>
      </c>
      <c r="F98" s="5"/>
    </row>
    <row r="99" spans="2:6" ht="14.4" x14ac:dyDescent="0.3">
      <c r="B99" s="7">
        <f>C99*0.62</f>
        <v>0</v>
      </c>
      <c r="C99" s="7">
        <v>0</v>
      </c>
      <c r="D99" s="25" t="s">
        <v>24</v>
      </c>
      <c r="E99" s="9" t="s">
        <v>111</v>
      </c>
      <c r="F99" s="5"/>
    </row>
    <row r="100" spans="2:6" ht="14.4" x14ac:dyDescent="0.3">
      <c r="B100" s="7">
        <v>3.4</v>
      </c>
      <c r="C100" s="7">
        <v>5.4838709677419404</v>
      </c>
      <c r="D100" s="25" t="s">
        <v>52</v>
      </c>
      <c r="E100" s="9" t="s">
        <v>112</v>
      </c>
      <c r="F100" s="5"/>
    </row>
    <row r="101" spans="2:6" ht="14.4" x14ac:dyDescent="0.3">
      <c r="B101" s="7">
        <v>6</v>
      </c>
      <c r="C101" s="7">
        <v>9.67741935483871</v>
      </c>
      <c r="D101" s="25" t="s">
        <v>10</v>
      </c>
      <c r="E101" s="9" t="s">
        <v>113</v>
      </c>
      <c r="F101" s="5"/>
    </row>
    <row r="102" spans="2:6" ht="14.4" x14ac:dyDescent="0.3">
      <c r="B102" s="7">
        <v>11.6</v>
      </c>
      <c r="C102" s="7">
        <v>18.709677419354801</v>
      </c>
      <c r="D102" s="25" t="s">
        <v>114</v>
      </c>
      <c r="E102" s="9" t="s">
        <v>115</v>
      </c>
      <c r="F102" s="5"/>
    </row>
    <row r="103" spans="2:6" ht="28.8" x14ac:dyDescent="0.3">
      <c r="B103" s="7">
        <v>18.899999999999999</v>
      </c>
      <c r="C103" s="7">
        <v>30.4838709677419</v>
      </c>
      <c r="D103" s="25" t="s">
        <v>116</v>
      </c>
      <c r="E103" s="9" t="s">
        <v>117</v>
      </c>
      <c r="F103" s="5"/>
    </row>
    <row r="104" spans="2:6" ht="14.4" x14ac:dyDescent="0.3">
      <c r="B104" s="7">
        <v>21.2</v>
      </c>
      <c r="C104" s="7">
        <v>34.193548387096797</v>
      </c>
      <c r="D104" s="25" t="s">
        <v>96</v>
      </c>
      <c r="E104" s="9" t="s">
        <v>118</v>
      </c>
      <c r="F104" s="5"/>
    </row>
    <row r="105" spans="2:6" ht="14.4" x14ac:dyDescent="0.3">
      <c r="B105" s="7">
        <v>25.4</v>
      </c>
      <c r="C105" s="7">
        <v>40.9677419354839</v>
      </c>
      <c r="D105" s="25" t="s">
        <v>96</v>
      </c>
      <c r="E105" s="9" t="s">
        <v>119</v>
      </c>
      <c r="F105" s="5"/>
    </row>
    <row r="106" spans="2:6" ht="28.8" x14ac:dyDescent="0.3">
      <c r="B106" s="7">
        <v>32.1</v>
      </c>
      <c r="C106" s="7">
        <v>51.774193548387103</v>
      </c>
      <c r="D106" s="27" t="s">
        <v>96</v>
      </c>
      <c r="E106" s="9" t="s">
        <v>120</v>
      </c>
      <c r="F106" s="5"/>
    </row>
    <row r="107" spans="2:6" ht="14.4" x14ac:dyDescent="0.3">
      <c r="B107" s="7">
        <v>32.4</v>
      </c>
      <c r="C107" s="7">
        <v>52.258064516128997</v>
      </c>
      <c r="D107" s="25" t="s">
        <v>24</v>
      </c>
      <c r="E107" s="9" t="s">
        <v>121</v>
      </c>
      <c r="F107" s="5"/>
    </row>
    <row r="108" spans="2:6" ht="86.4" x14ac:dyDescent="0.3">
      <c r="B108" s="7">
        <v>42.2</v>
      </c>
      <c r="C108" s="7">
        <v>68.064516129032299</v>
      </c>
      <c r="D108" s="25" t="s">
        <v>20</v>
      </c>
      <c r="E108" s="14" t="s">
        <v>122</v>
      </c>
      <c r="F108" s="5"/>
    </row>
    <row r="109" spans="2:6" ht="57.6" x14ac:dyDescent="0.3">
      <c r="B109" s="7">
        <v>51.1</v>
      </c>
      <c r="C109" s="7">
        <v>82.419354838709694</v>
      </c>
      <c r="D109" s="25" t="s">
        <v>20</v>
      </c>
      <c r="E109" s="14" t="s">
        <v>123</v>
      </c>
      <c r="F109" s="5"/>
    </row>
    <row r="110" spans="2:6" ht="14.4" x14ac:dyDescent="0.3">
      <c r="B110" s="7">
        <v>51.5</v>
      </c>
      <c r="C110" s="7">
        <v>83.064516129032299</v>
      </c>
      <c r="D110" s="25" t="s">
        <v>57</v>
      </c>
      <c r="E110" s="9" t="s">
        <v>124</v>
      </c>
      <c r="F110" s="5"/>
    </row>
    <row r="111" spans="2:6" ht="14.4" x14ac:dyDescent="0.3">
      <c r="B111" s="7">
        <v>58.3</v>
      </c>
      <c r="C111" s="7">
        <v>94.0322580645161</v>
      </c>
      <c r="D111" s="25" t="s">
        <v>125</v>
      </c>
      <c r="E111" s="9" t="s">
        <v>126</v>
      </c>
      <c r="F111" s="5"/>
    </row>
    <row r="112" spans="2:6" ht="14.4" x14ac:dyDescent="0.3">
      <c r="B112" s="7">
        <v>59.1</v>
      </c>
      <c r="C112" s="7">
        <v>95.322580645161295</v>
      </c>
      <c r="D112" s="25" t="s">
        <v>127</v>
      </c>
      <c r="E112" s="9" t="s">
        <v>128</v>
      </c>
      <c r="F112" s="5"/>
    </row>
    <row r="113" spans="2:6" ht="14.4" x14ac:dyDescent="0.3">
      <c r="B113" s="7">
        <v>65.8</v>
      </c>
      <c r="C113" s="7">
        <v>106.129032258065</v>
      </c>
      <c r="D113" s="25" t="s">
        <v>14</v>
      </c>
      <c r="E113" s="9" t="s">
        <v>129</v>
      </c>
      <c r="F113" s="5"/>
    </row>
    <row r="114" spans="2:6" ht="14.4" x14ac:dyDescent="0.3">
      <c r="B114" s="7">
        <v>66.2</v>
      </c>
      <c r="C114" s="7">
        <v>106.774193548387</v>
      </c>
      <c r="D114" s="25" t="s">
        <v>14</v>
      </c>
      <c r="E114" s="9" t="s">
        <v>130</v>
      </c>
      <c r="F114" s="5"/>
    </row>
    <row r="115" spans="2:6" ht="14.4" x14ac:dyDescent="0.3">
      <c r="B115" s="7">
        <v>71.8</v>
      </c>
      <c r="C115" s="7">
        <v>115.806451612903</v>
      </c>
      <c r="D115" s="27" t="s">
        <v>14</v>
      </c>
      <c r="E115" s="9" t="s">
        <v>131</v>
      </c>
      <c r="F115" s="5"/>
    </row>
    <row r="116" spans="2:6" ht="14.4" x14ac:dyDescent="0.3">
      <c r="B116" s="7">
        <v>79.8</v>
      </c>
      <c r="C116" s="7">
        <v>128.70967741935499</v>
      </c>
      <c r="D116" s="25" t="s">
        <v>10</v>
      </c>
      <c r="E116" s="9" t="s">
        <v>132</v>
      </c>
      <c r="F116" s="5"/>
    </row>
    <row r="117" spans="2:6" ht="28.8" x14ac:dyDescent="0.3">
      <c r="B117" s="7">
        <v>81.5</v>
      </c>
      <c r="C117" s="7">
        <v>131.45161290322599</v>
      </c>
      <c r="D117" s="25" t="s">
        <v>133</v>
      </c>
      <c r="E117" s="14" t="s">
        <v>134</v>
      </c>
      <c r="F117" s="5"/>
    </row>
    <row r="118" spans="2:6" ht="57.6" x14ac:dyDescent="0.3">
      <c r="B118" s="7">
        <v>82.1</v>
      </c>
      <c r="C118" s="7">
        <v>132.41935483871001</v>
      </c>
      <c r="D118" s="25" t="s">
        <v>133</v>
      </c>
      <c r="E118" s="14" t="s">
        <v>135</v>
      </c>
      <c r="F118" s="5"/>
    </row>
    <row r="119" spans="2:6" ht="28.8" x14ac:dyDescent="0.3">
      <c r="B119" s="7">
        <v>87.6</v>
      </c>
      <c r="C119" s="7">
        <v>141.29032258064501</v>
      </c>
      <c r="D119" s="25" t="s">
        <v>24</v>
      </c>
      <c r="E119" s="9" t="s">
        <v>136</v>
      </c>
      <c r="F119" s="5"/>
    </row>
    <row r="120" spans="2:6" ht="14.4" x14ac:dyDescent="0.3">
      <c r="B120" s="7">
        <v>89.7</v>
      </c>
      <c r="C120" s="7">
        <v>144.677419354839</v>
      </c>
      <c r="D120" s="25" t="s">
        <v>137</v>
      </c>
      <c r="E120" s="9" t="s">
        <v>138</v>
      </c>
      <c r="F120" s="5"/>
    </row>
    <row r="121" spans="2:6" ht="14.4" x14ac:dyDescent="0.3">
      <c r="B121" s="7">
        <v>94.8</v>
      </c>
      <c r="C121" s="7">
        <v>152.90322580645201</v>
      </c>
      <c r="D121" s="25" t="s">
        <v>57</v>
      </c>
      <c r="E121" s="9" t="s">
        <v>139</v>
      </c>
      <c r="F121" s="5"/>
    </row>
    <row r="122" spans="2:6" ht="43.2" x14ac:dyDescent="0.3">
      <c r="B122" s="7">
        <v>102.8</v>
      </c>
      <c r="C122" s="7">
        <v>165.806451612903</v>
      </c>
      <c r="D122" s="25" t="s">
        <v>140</v>
      </c>
      <c r="E122" s="9" t="s">
        <v>141</v>
      </c>
      <c r="F122" s="5"/>
    </row>
    <row r="123" spans="2:6" ht="14.4" x14ac:dyDescent="0.3">
      <c r="B123" s="7">
        <v>102.8</v>
      </c>
      <c r="C123" s="7">
        <v>165.806451612903</v>
      </c>
      <c r="D123" s="25" t="s">
        <v>142</v>
      </c>
      <c r="E123" s="9" t="s">
        <v>143</v>
      </c>
      <c r="F123" s="5"/>
    </row>
    <row r="124" spans="2:6" ht="14.4" x14ac:dyDescent="0.3">
      <c r="B124" s="7">
        <v>110.9</v>
      </c>
      <c r="C124" s="7">
        <v>178.870967741936</v>
      </c>
      <c r="D124" s="25" t="s">
        <v>57</v>
      </c>
      <c r="E124" s="9" t="s">
        <v>144</v>
      </c>
      <c r="F124" s="5"/>
    </row>
    <row r="125" spans="2:6" ht="14.4" x14ac:dyDescent="0.3">
      <c r="B125" s="7">
        <v>116.8</v>
      </c>
      <c r="C125" s="7">
        <v>188.38709677419399</v>
      </c>
      <c r="D125" s="25" t="s">
        <v>14</v>
      </c>
      <c r="E125" s="9" t="s">
        <v>145</v>
      </c>
      <c r="F125" s="5"/>
    </row>
    <row r="126" spans="2:6" ht="28.8" x14ac:dyDescent="0.3">
      <c r="B126" s="7" t="s">
        <v>85</v>
      </c>
      <c r="C126" s="7" t="s">
        <v>85</v>
      </c>
      <c r="D126" s="25" t="s">
        <v>146</v>
      </c>
      <c r="E126" s="9" t="s">
        <v>147</v>
      </c>
      <c r="F126" s="5"/>
    </row>
    <row r="127" spans="2:6" ht="14.4" x14ac:dyDescent="0.3">
      <c r="B127" s="7">
        <v>120.2</v>
      </c>
      <c r="C127" s="7">
        <v>193.870967741935</v>
      </c>
      <c r="D127" s="25" t="s">
        <v>57</v>
      </c>
      <c r="E127" s="9" t="s">
        <v>148</v>
      </c>
      <c r="F127" s="5"/>
    </row>
    <row r="128" spans="2:6" ht="14.4" x14ac:dyDescent="0.3">
      <c r="B128" s="7">
        <v>120.4</v>
      </c>
      <c r="C128" s="7">
        <v>194.193548387097</v>
      </c>
      <c r="D128" s="25" t="s">
        <v>24</v>
      </c>
      <c r="E128" s="9" t="s">
        <v>149</v>
      </c>
      <c r="F128" s="5"/>
    </row>
    <row r="129" spans="2:6" ht="14.4" x14ac:dyDescent="0.3">
      <c r="B129" s="7">
        <v>127.5</v>
      </c>
      <c r="C129" s="7">
        <v>205.64516129032299</v>
      </c>
      <c r="D129" s="25" t="s">
        <v>14</v>
      </c>
      <c r="E129" s="9" t="s">
        <v>150</v>
      </c>
      <c r="F129" s="5"/>
    </row>
    <row r="130" spans="2:6" ht="14.4" x14ac:dyDescent="0.3">
      <c r="B130" s="7">
        <v>131</v>
      </c>
      <c r="C130" s="7">
        <v>211.29032258064501</v>
      </c>
      <c r="D130" s="25" t="s">
        <v>151</v>
      </c>
      <c r="E130" s="9" t="s">
        <v>152</v>
      </c>
      <c r="F130" s="5"/>
    </row>
    <row r="131" spans="2:6" ht="14.4" x14ac:dyDescent="0.3">
      <c r="B131" s="7">
        <v>132.1</v>
      </c>
      <c r="C131" s="7">
        <v>213.064516129032</v>
      </c>
      <c r="D131" s="25" t="s">
        <v>10</v>
      </c>
      <c r="E131" s="9" t="s">
        <v>153</v>
      </c>
      <c r="F131" s="5"/>
    </row>
    <row r="132" spans="2:6" ht="14.4" x14ac:dyDescent="0.3">
      <c r="B132" s="7">
        <v>140.5</v>
      </c>
      <c r="C132" s="7">
        <v>226.61290322580601</v>
      </c>
      <c r="D132" s="25" t="s">
        <v>14</v>
      </c>
      <c r="E132" s="9" t="s">
        <v>154</v>
      </c>
      <c r="F132" s="5"/>
    </row>
    <row r="133" spans="2:6" ht="28.8" x14ac:dyDescent="0.3">
      <c r="B133" s="7">
        <v>144.5</v>
      </c>
      <c r="C133" s="7">
        <v>233.064516129032</v>
      </c>
      <c r="D133" s="27" t="s">
        <v>14</v>
      </c>
      <c r="E133" s="9" t="s">
        <v>155</v>
      </c>
      <c r="F133" s="5"/>
    </row>
    <row r="134" spans="2:6" ht="14.4" x14ac:dyDescent="0.3">
      <c r="B134" s="7">
        <v>146</v>
      </c>
      <c r="C134" s="7">
        <v>235.48387096774201</v>
      </c>
      <c r="D134" s="25" t="s">
        <v>24</v>
      </c>
      <c r="E134" s="9" t="s">
        <v>156</v>
      </c>
      <c r="F134" s="5"/>
    </row>
    <row r="135" spans="2:6" ht="14.4" x14ac:dyDescent="0.3">
      <c r="B135" s="7">
        <v>147.9</v>
      </c>
      <c r="C135" s="7">
        <v>238.54838709677401</v>
      </c>
      <c r="D135" s="25" t="s">
        <v>77</v>
      </c>
      <c r="E135" s="9" t="s">
        <v>157</v>
      </c>
      <c r="F135" s="5"/>
    </row>
    <row r="136" spans="2:6" ht="14.4" x14ac:dyDescent="0.3">
      <c r="B136" s="7">
        <v>149</v>
      </c>
      <c r="C136" s="7">
        <v>240.322580645161</v>
      </c>
      <c r="D136" s="25" t="s">
        <v>158</v>
      </c>
      <c r="E136" s="9" t="s">
        <v>159</v>
      </c>
      <c r="F136" s="5"/>
    </row>
    <row r="137" spans="2:6" ht="14.4" x14ac:dyDescent="0.3">
      <c r="B137" s="7">
        <v>152.69999999999999</v>
      </c>
      <c r="C137" s="7">
        <v>246.29032258064501</v>
      </c>
      <c r="D137" s="27" t="s">
        <v>52</v>
      </c>
      <c r="E137" s="9" t="s">
        <v>160</v>
      </c>
      <c r="F137" s="5"/>
    </row>
    <row r="138" spans="2:6" ht="43.2" x14ac:dyDescent="0.3">
      <c r="B138" s="7">
        <v>153.30000000000001</v>
      </c>
      <c r="C138" s="7">
        <v>247.258064516129</v>
      </c>
      <c r="D138" s="25" t="s">
        <v>83</v>
      </c>
      <c r="E138" s="17" t="s">
        <v>161</v>
      </c>
      <c r="F138" s="5"/>
    </row>
    <row r="139" spans="2:6" ht="14.4" x14ac:dyDescent="0.3">
      <c r="B139" s="7"/>
      <c r="C139" s="7"/>
      <c r="D139" s="8"/>
      <c r="E139" s="17"/>
      <c r="F139" s="5"/>
    </row>
    <row r="140" spans="2:6" ht="14.4" x14ac:dyDescent="0.3">
      <c r="B140" s="7"/>
      <c r="C140" s="7"/>
      <c r="D140" s="8"/>
      <c r="E140" s="17"/>
      <c r="F140" s="5"/>
    </row>
    <row r="141" spans="2:6" ht="14.4" x14ac:dyDescent="0.3">
      <c r="B141" s="7"/>
      <c r="C141" s="21"/>
      <c r="D141" s="8"/>
      <c r="E141" s="9"/>
      <c r="F141" s="5"/>
    </row>
    <row r="142" spans="2:6" ht="15.6" x14ac:dyDescent="0.3">
      <c r="B142" s="7"/>
      <c r="C142" s="23" t="s">
        <v>162</v>
      </c>
      <c r="D142" s="33"/>
      <c r="E142" s="14"/>
      <c r="F142" s="5"/>
    </row>
    <row r="143" spans="2:6" ht="14.4" x14ac:dyDescent="0.3">
      <c r="B143" s="7"/>
      <c r="C143" s="34" t="s">
        <v>163</v>
      </c>
      <c r="D143" s="35"/>
      <c r="E143" s="14"/>
      <c r="F143" s="5"/>
    </row>
    <row r="144" spans="2:6" ht="14.4" x14ac:dyDescent="0.3">
      <c r="B144" s="34"/>
      <c r="C144" s="36"/>
      <c r="D144" s="37"/>
      <c r="E144" s="38"/>
      <c r="F144" s="5"/>
    </row>
    <row r="145" spans="2:6" ht="14.4" x14ac:dyDescent="0.3">
      <c r="B145" s="7" t="s">
        <v>42</v>
      </c>
      <c r="C145" s="7" t="s">
        <v>43</v>
      </c>
      <c r="D145" s="25" t="s">
        <v>88</v>
      </c>
      <c r="E145" s="14" t="s">
        <v>45</v>
      </c>
      <c r="F145" s="5"/>
    </row>
    <row r="146" spans="2:6" ht="28.8" x14ac:dyDescent="0.3">
      <c r="B146" s="7">
        <v>10.8</v>
      </c>
      <c r="C146" s="7">
        <v>17.419354838709701</v>
      </c>
      <c r="D146" s="27" t="s">
        <v>164</v>
      </c>
      <c r="E146" s="9" t="s">
        <v>165</v>
      </c>
      <c r="F146" s="5"/>
    </row>
    <row r="147" spans="2:6" ht="14.4" x14ac:dyDescent="0.3">
      <c r="B147" s="7">
        <v>22</v>
      </c>
      <c r="C147" s="7">
        <v>35.4838709677419</v>
      </c>
      <c r="D147" s="25" t="s">
        <v>166</v>
      </c>
      <c r="E147" s="9" t="s">
        <v>167</v>
      </c>
      <c r="F147" s="5"/>
    </row>
    <row r="148" spans="2:6" ht="14.4" x14ac:dyDescent="0.3">
      <c r="B148" s="7">
        <v>25.4</v>
      </c>
      <c r="C148" s="7">
        <v>40.9677419354839</v>
      </c>
      <c r="D148" s="27" t="s">
        <v>168</v>
      </c>
      <c r="E148" s="9" t="s">
        <v>169</v>
      </c>
      <c r="F148" s="5"/>
    </row>
    <row r="149" spans="2:6" ht="57.6" x14ac:dyDescent="0.3">
      <c r="B149" s="7">
        <v>32.1</v>
      </c>
      <c r="C149" s="7">
        <v>51.774193548387103</v>
      </c>
      <c r="D149" s="25" t="s">
        <v>22</v>
      </c>
      <c r="E149" s="14" t="s">
        <v>170</v>
      </c>
      <c r="F149" s="5"/>
    </row>
    <row r="150" spans="2:6" ht="14.4" x14ac:dyDescent="0.3">
      <c r="B150" s="7">
        <v>34.4</v>
      </c>
      <c r="C150" s="7">
        <v>55.4838709677419</v>
      </c>
      <c r="D150" s="25" t="s">
        <v>77</v>
      </c>
      <c r="E150" s="9" t="s">
        <v>171</v>
      </c>
      <c r="F150" s="5"/>
    </row>
    <row r="151" spans="2:6" ht="14.4" x14ac:dyDescent="0.3">
      <c r="B151" s="7">
        <v>37.200000000000003</v>
      </c>
      <c r="C151" s="7">
        <v>60</v>
      </c>
      <c r="D151" s="25" t="s">
        <v>172</v>
      </c>
      <c r="E151" s="9" t="s">
        <v>173</v>
      </c>
      <c r="F151" s="5"/>
    </row>
    <row r="152" spans="2:6" ht="14.4" x14ac:dyDescent="0.3">
      <c r="B152" s="7">
        <v>48</v>
      </c>
      <c r="C152" s="7">
        <v>77.419354838709694</v>
      </c>
      <c r="D152" s="25" t="s">
        <v>96</v>
      </c>
      <c r="E152" s="9" t="s">
        <v>174</v>
      </c>
      <c r="F152" s="5"/>
    </row>
    <row r="153" spans="2:6" ht="28.8" x14ac:dyDescent="0.3">
      <c r="B153" s="7">
        <v>50.2</v>
      </c>
      <c r="C153" s="7">
        <v>80.9677419354839</v>
      </c>
      <c r="D153" s="25" t="s">
        <v>175</v>
      </c>
      <c r="E153" s="14" t="s">
        <v>176</v>
      </c>
      <c r="F153" s="5"/>
    </row>
    <row r="154" spans="2:6" ht="14.4" x14ac:dyDescent="0.3">
      <c r="B154" s="7">
        <v>55</v>
      </c>
      <c r="C154" s="7">
        <v>88.709677419354804</v>
      </c>
      <c r="D154" s="27" t="s">
        <v>14</v>
      </c>
      <c r="E154" s="9" t="s">
        <v>177</v>
      </c>
      <c r="F154" s="5"/>
    </row>
    <row r="155" spans="2:6" ht="28.8" x14ac:dyDescent="0.3">
      <c r="B155" s="7">
        <v>55.6</v>
      </c>
      <c r="C155" s="7">
        <v>89.677419354838705</v>
      </c>
      <c r="D155" s="27" t="s">
        <v>178</v>
      </c>
      <c r="E155" s="9" t="s">
        <v>179</v>
      </c>
      <c r="F155" s="5"/>
    </row>
    <row r="156" spans="2:6" ht="14.4" x14ac:dyDescent="0.3">
      <c r="B156" s="7">
        <v>55.7</v>
      </c>
      <c r="C156" s="7">
        <v>89.838709677419402</v>
      </c>
      <c r="D156" s="25" t="s">
        <v>24</v>
      </c>
      <c r="E156" s="9" t="s">
        <v>180</v>
      </c>
      <c r="F156" s="5"/>
    </row>
    <row r="157" spans="2:6" ht="14.4" x14ac:dyDescent="0.3">
      <c r="B157" s="7">
        <v>71.2</v>
      </c>
      <c r="C157" s="7">
        <v>114.838709677419</v>
      </c>
      <c r="D157" s="25" t="s">
        <v>181</v>
      </c>
      <c r="E157" s="9" t="s">
        <v>182</v>
      </c>
      <c r="F157" s="5"/>
    </row>
    <row r="158" spans="2:6" ht="14.4" x14ac:dyDescent="0.3">
      <c r="B158" s="7">
        <v>74.7</v>
      </c>
      <c r="C158" s="7">
        <v>120.48387096774201</v>
      </c>
      <c r="D158" s="25" t="s">
        <v>183</v>
      </c>
      <c r="E158" s="9" t="s">
        <v>184</v>
      </c>
      <c r="F158" s="5"/>
    </row>
    <row r="159" spans="2:6" ht="14.4" x14ac:dyDescent="0.3">
      <c r="B159" s="7"/>
      <c r="C159" s="21"/>
      <c r="D159" s="8"/>
      <c r="E159" s="9"/>
      <c r="F159" s="5"/>
    </row>
    <row r="160" spans="2:6" ht="14.4" x14ac:dyDescent="0.3">
      <c r="B160" s="7"/>
      <c r="C160" s="21"/>
      <c r="D160" s="8"/>
      <c r="E160" s="9"/>
      <c r="F160" s="5"/>
    </row>
    <row r="161" spans="2:6" ht="14.4" x14ac:dyDescent="0.3">
      <c r="B161" s="7"/>
      <c r="C161" s="21"/>
      <c r="D161" s="8"/>
      <c r="E161" s="9"/>
      <c r="F161" s="5"/>
    </row>
    <row r="162" spans="2:6" ht="15.6" x14ac:dyDescent="0.3">
      <c r="B162" s="7"/>
      <c r="C162" s="23" t="s">
        <v>185</v>
      </c>
      <c r="D162" s="33"/>
      <c r="E162" s="14"/>
      <c r="F162" s="5"/>
    </row>
    <row r="163" spans="2:6" ht="18" x14ac:dyDescent="0.3">
      <c r="B163" s="21"/>
      <c r="C163" s="39"/>
      <c r="D163" s="8"/>
      <c r="E163" s="14"/>
      <c r="F163" s="5"/>
    </row>
    <row r="164" spans="2:6" ht="14.4" x14ac:dyDescent="0.3">
      <c r="B164" s="7" t="s">
        <v>42</v>
      </c>
      <c r="C164" s="7" t="s">
        <v>43</v>
      </c>
      <c r="D164" s="25" t="s">
        <v>88</v>
      </c>
      <c r="E164" s="14" t="s">
        <v>45</v>
      </c>
      <c r="F164" s="5"/>
    </row>
    <row r="165" spans="2:6" ht="14.4" x14ac:dyDescent="0.3">
      <c r="B165" s="7">
        <v>10.199999999999999</v>
      </c>
      <c r="C165" s="7">
        <v>16.451612903225801</v>
      </c>
      <c r="D165" s="25" t="s">
        <v>186</v>
      </c>
      <c r="E165" s="9" t="s">
        <v>187</v>
      </c>
      <c r="F165" s="5"/>
    </row>
    <row r="166" spans="2:6" ht="14.4" x14ac:dyDescent="0.3">
      <c r="B166" s="7">
        <v>12.9</v>
      </c>
      <c r="C166" s="7">
        <v>20.806451612903199</v>
      </c>
      <c r="D166" s="25" t="s">
        <v>96</v>
      </c>
      <c r="E166" s="9" t="s">
        <v>188</v>
      </c>
      <c r="F166" s="5"/>
    </row>
    <row r="167" spans="2:6" ht="14.4" x14ac:dyDescent="0.3">
      <c r="B167" s="7"/>
      <c r="C167" s="21"/>
      <c r="D167" s="8"/>
      <c r="E167" s="9"/>
      <c r="F167" s="5"/>
    </row>
    <row r="168" spans="2:6" ht="14.4" x14ac:dyDescent="0.3">
      <c r="B168" s="7"/>
      <c r="C168" s="21"/>
      <c r="D168" s="8"/>
      <c r="E168" s="9"/>
      <c r="F168" s="5"/>
    </row>
    <row r="169" spans="2:6" ht="15.6" x14ac:dyDescent="0.3">
      <c r="B169" s="7"/>
      <c r="C169" s="40" t="s">
        <v>189</v>
      </c>
      <c r="D169" s="35"/>
      <c r="E169" s="14"/>
      <c r="F169" s="5"/>
    </row>
    <row r="170" spans="2:6" ht="14.4" x14ac:dyDescent="0.3">
      <c r="B170" s="7"/>
      <c r="C170" s="34" t="s">
        <v>190</v>
      </c>
      <c r="D170" s="35"/>
      <c r="E170" s="14"/>
      <c r="F170" s="5"/>
    </row>
    <row r="171" spans="2:6" ht="14.4" x14ac:dyDescent="0.3">
      <c r="B171" s="21"/>
      <c r="C171" s="36"/>
      <c r="D171" s="37"/>
      <c r="E171" s="14"/>
      <c r="F171" s="5"/>
    </row>
    <row r="172" spans="2:6" ht="14.4" x14ac:dyDescent="0.3">
      <c r="B172" s="7" t="s">
        <v>42</v>
      </c>
      <c r="C172" s="7" t="s">
        <v>43</v>
      </c>
      <c r="D172" s="25" t="s">
        <v>88</v>
      </c>
      <c r="E172" s="14" t="s">
        <v>45</v>
      </c>
      <c r="F172" s="5"/>
    </row>
    <row r="173" spans="2:6" ht="57.6" x14ac:dyDescent="0.3">
      <c r="B173" s="7">
        <f>C173*0.62</f>
        <v>0</v>
      </c>
      <c r="C173" s="7">
        <v>0</v>
      </c>
      <c r="D173" s="25" t="s">
        <v>191</v>
      </c>
      <c r="E173" s="14" t="s">
        <v>192</v>
      </c>
      <c r="F173" s="5"/>
    </row>
    <row r="174" spans="2:6" ht="28.8" x14ac:dyDescent="0.3">
      <c r="B174" s="7">
        <v>10</v>
      </c>
      <c r="C174" s="7">
        <v>16.129032258064498</v>
      </c>
      <c r="D174" s="25" t="s">
        <v>193</v>
      </c>
      <c r="E174" s="9" t="s">
        <v>194</v>
      </c>
      <c r="F174" s="5"/>
    </row>
    <row r="175" spans="2:6" ht="14.4" x14ac:dyDescent="0.3">
      <c r="B175" s="7">
        <v>12.4</v>
      </c>
      <c r="C175" s="7">
        <v>20</v>
      </c>
      <c r="D175" s="25" t="s">
        <v>32</v>
      </c>
      <c r="E175" s="9" t="s">
        <v>195</v>
      </c>
      <c r="F175" s="5"/>
    </row>
    <row r="176" spans="2:6" ht="43.2" x14ac:dyDescent="0.3">
      <c r="B176" s="7">
        <v>17.399999999999999</v>
      </c>
      <c r="C176" s="7">
        <v>28.064516129032299</v>
      </c>
      <c r="D176" s="27" t="s">
        <v>196</v>
      </c>
      <c r="E176" s="9" t="s">
        <v>197</v>
      </c>
      <c r="F176" s="5"/>
    </row>
    <row r="177" spans="2:6" ht="14.4" x14ac:dyDescent="0.3">
      <c r="B177" s="7">
        <v>17.399999999999999</v>
      </c>
      <c r="C177" s="7">
        <v>28.064516129032299</v>
      </c>
      <c r="D177" s="25" t="s">
        <v>24</v>
      </c>
      <c r="E177" s="9" t="s">
        <v>198</v>
      </c>
      <c r="F177" s="5"/>
    </row>
    <row r="178" spans="2:6" ht="14.4" x14ac:dyDescent="0.3">
      <c r="B178" s="7">
        <v>24.5</v>
      </c>
      <c r="C178" s="7">
        <v>39.5161290322581</v>
      </c>
      <c r="D178" s="25" t="s">
        <v>158</v>
      </c>
      <c r="E178" s="9" t="s">
        <v>199</v>
      </c>
      <c r="F178" s="5"/>
    </row>
    <row r="179" spans="2:6" ht="28.8" x14ac:dyDescent="0.3">
      <c r="B179" s="7">
        <v>34.200000000000003</v>
      </c>
      <c r="C179" s="7">
        <v>55.161290322580697</v>
      </c>
      <c r="D179" s="25" t="s">
        <v>72</v>
      </c>
      <c r="E179" s="9" t="s">
        <v>200</v>
      </c>
      <c r="F179" s="5"/>
    </row>
    <row r="180" spans="2:6" ht="43.2" x14ac:dyDescent="0.3">
      <c r="B180" s="7">
        <v>44.8</v>
      </c>
      <c r="C180" s="7">
        <v>72.258064516128997</v>
      </c>
      <c r="D180" s="25" t="s">
        <v>22</v>
      </c>
      <c r="E180" s="9" t="s">
        <v>201</v>
      </c>
      <c r="F180" s="5"/>
    </row>
    <row r="181" spans="2:6" ht="14.4" x14ac:dyDescent="0.3">
      <c r="B181" s="7">
        <v>46</v>
      </c>
      <c r="C181" s="7">
        <v>74.193548387096797</v>
      </c>
      <c r="D181" s="25" t="s">
        <v>85</v>
      </c>
      <c r="E181" s="9" t="s">
        <v>202</v>
      </c>
      <c r="F181" s="5"/>
    </row>
    <row r="182" spans="2:6" ht="43.2" x14ac:dyDescent="0.3">
      <c r="B182" s="7">
        <v>51.5</v>
      </c>
      <c r="C182" s="7">
        <v>83.064516129032299</v>
      </c>
      <c r="D182" s="25" t="s">
        <v>183</v>
      </c>
      <c r="E182" s="9" t="s">
        <v>203</v>
      </c>
      <c r="F182" s="5"/>
    </row>
  </sheetData>
  <sheetProtection algorithmName="SHA-512" hashValue="cPHIPWreNDUC49Ex35LjMxJ3EsxYXgrpoeSZy9XsL8tIfvp9cVxsGHm4NTIXC9wESTDUZmaBgZf0YCgT/ZXYlQ==" saltValue="eeHMXgf8Yfxb0Pas+lnq9g==" spinCount="100000" sheet="1" objects="1" scenarios="1"/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Olsen</dc:creator>
  <cp:keywords/>
  <dc:description/>
  <cp:lastModifiedBy>James Olsen</cp:lastModifiedBy>
  <cp:revision/>
  <dcterms:created xsi:type="dcterms:W3CDTF">2016-07-27T19:40:39Z</dcterms:created>
  <dcterms:modified xsi:type="dcterms:W3CDTF">2016-07-27T19:47:46Z</dcterms:modified>
  <cp:category/>
  <cp:contentStatus/>
</cp:coreProperties>
</file>